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镇级配套资金" sheetId="2" r:id="rId2"/>
  </sheets>
  <definedNames/>
  <calcPr fullCalcOnLoad="1"/>
</workbook>
</file>

<file path=xl/sharedStrings.xml><?xml version="1.0" encoding="utf-8"?>
<sst xmlns="http://schemas.openxmlformats.org/spreadsheetml/2006/main" count="53" uniqueCount="22">
  <si>
    <t>奉城镇2022年1-5月社会救助资金公示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</si>
  <si>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</si>
  <si>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</si>
  <si>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</si>
  <si>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</si>
  <si>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</si>
  <si>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</si>
  <si>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</si>
  <si>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</si>
  <si>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</si>
  <si>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</si>
  <si>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</si>
  <si>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</si>
  <si>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</si>
  <si>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</si>
  <si>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</si>
  <si>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</si>
  <si>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</si>
  <si>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</si>
  <si>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</si>
  <si>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</si>
  <si>
    <t>2022年社救（奉城）每月配套资金明细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</si>
</sst>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29" t="s">
        <v>2</v>
      </c>
      <c r="C2" s="6"/>
      <c r="D2" s="30"/>
      <c r="E2" s="5" t="s">
        <v>3</v>
      </c>
      <c r="F2" s="6"/>
      <c r="G2" s="7"/>
      <c r="H2" s="29" t="s">
        <v>4</v>
      </c>
      <c r="I2" s="30"/>
      <c r="J2" s="5" t="s">
        <v>5</v>
      </c>
      <c r="K2" s="7"/>
      <c r="L2" s="29" t="s">
        <v>6</v>
      </c>
      <c r="M2" s="40"/>
      <c r="N2" s="41"/>
      <c r="O2" s="42" t="s">
        <v>7</v>
      </c>
      <c r="P2" s="43"/>
      <c r="Q2" s="44"/>
      <c r="R2" s="29" t="s">
        <v>8</v>
      </c>
      <c r="S2" s="30"/>
      <c r="T2" s="5" t="s">
        <v>9</v>
      </c>
      <c r="U2" s="7"/>
      <c r="V2" s="5" t="s">
        <v>10</v>
      </c>
      <c r="W2" s="7"/>
      <c r="X2" s="5" t="s">
        <v>11</v>
      </c>
      <c r="Y2" s="7"/>
    </row>
    <row r="3" spans="1:25" ht="19.5" customHeight="1">
      <c r="A3" s="8" t="s">
        <v>12</v>
      </c>
      <c r="B3" s="31" t="s">
        <v>13</v>
      </c>
      <c r="C3" s="10" t="s">
        <v>14</v>
      </c>
      <c r="D3" s="32" t="s">
        <v>15</v>
      </c>
      <c r="E3" s="9" t="s">
        <v>13</v>
      </c>
      <c r="F3" s="10" t="s">
        <v>14</v>
      </c>
      <c r="G3" s="11" t="s">
        <v>15</v>
      </c>
      <c r="H3" s="31" t="s">
        <v>14</v>
      </c>
      <c r="I3" s="32" t="s">
        <v>15</v>
      </c>
      <c r="J3" s="9" t="s">
        <v>14</v>
      </c>
      <c r="K3" s="11" t="s">
        <v>15</v>
      </c>
      <c r="L3" s="31" t="s">
        <v>16</v>
      </c>
      <c r="M3" s="10" t="s">
        <v>17</v>
      </c>
      <c r="N3" s="32" t="s">
        <v>15</v>
      </c>
      <c r="O3" s="9" t="s">
        <v>13</v>
      </c>
      <c r="P3" s="10" t="s">
        <v>14</v>
      </c>
      <c r="Q3" s="11" t="s">
        <v>15</v>
      </c>
      <c r="R3" s="31" t="s">
        <v>14</v>
      </c>
      <c r="S3" s="32" t="s">
        <v>15</v>
      </c>
      <c r="T3" s="9" t="s">
        <v>14</v>
      </c>
      <c r="U3" s="11" t="s">
        <v>15</v>
      </c>
      <c r="V3" s="9" t="s">
        <v>14</v>
      </c>
      <c r="W3" s="11" t="s">
        <v>15</v>
      </c>
      <c r="X3" s="9" t="s">
        <v>14</v>
      </c>
      <c r="Y3" s="11" t="s">
        <v>15</v>
      </c>
    </row>
    <row r="4" spans="1:25" ht="19.5" customHeight="1">
      <c r="A4" s="12">
        <v>1</v>
      </c>
      <c r="B4" s="33">
        <v>290</v>
      </c>
      <c r="C4" s="14">
        <v>487</v>
      </c>
      <c r="D4" s="34">
        <v>525524</v>
      </c>
      <c r="E4" s="13">
        <v>48</v>
      </c>
      <c r="F4" s="14">
        <v>55</v>
      </c>
      <c r="G4" s="15">
        <v>62905</v>
      </c>
      <c r="H4" s="33">
        <v>200</v>
      </c>
      <c r="I4" s="34">
        <v>333106</v>
      </c>
      <c r="J4" s="13">
        <v>491</v>
      </c>
      <c r="K4" s="15">
        <v>569909</v>
      </c>
      <c r="L4" s="33">
        <v>25</v>
      </c>
      <c r="M4" s="14">
        <v>7</v>
      </c>
      <c r="N4" s="34">
        <v>55360</v>
      </c>
      <c r="O4" s="13">
        <v>5</v>
      </c>
      <c r="P4" s="14">
        <v>7</v>
      </c>
      <c r="Q4" s="15">
        <v>4466</v>
      </c>
      <c r="R4" s="33">
        <v>2</v>
      </c>
      <c r="S4" s="34">
        <v>3800</v>
      </c>
      <c r="T4" s="13">
        <v>9</v>
      </c>
      <c r="U4" s="15">
        <v>13112</v>
      </c>
      <c r="V4" s="13">
        <v>759</v>
      </c>
      <c r="W4" s="15">
        <v>325150</v>
      </c>
      <c r="X4" s="13">
        <v>1126</v>
      </c>
      <c r="Y4" s="15">
        <v>231750</v>
      </c>
    </row>
    <row r="5" spans="1:25" ht="19.5" customHeight="1">
      <c r="A5" s="16">
        <v>2</v>
      </c>
      <c r="B5" s="35">
        <v>290</v>
      </c>
      <c r="C5" s="18">
        <v>487</v>
      </c>
      <c r="D5" s="36">
        <v>525124</v>
      </c>
      <c r="E5" s="17">
        <v>47</v>
      </c>
      <c r="F5" s="18">
        <v>54</v>
      </c>
      <c r="G5" s="19">
        <v>61575</v>
      </c>
      <c r="H5" s="35">
        <v>200</v>
      </c>
      <c r="I5" s="36">
        <v>333106</v>
      </c>
      <c r="J5" s="17">
        <v>490</v>
      </c>
      <c r="K5" s="19">
        <v>569446</v>
      </c>
      <c r="L5" s="35">
        <v>25</v>
      </c>
      <c r="M5" s="18">
        <v>7</v>
      </c>
      <c r="N5" s="36">
        <v>55360</v>
      </c>
      <c r="O5" s="17">
        <v>0</v>
      </c>
      <c r="P5" s="18">
        <v>0</v>
      </c>
      <c r="Q5" s="19">
        <v>0</v>
      </c>
      <c r="R5" s="35">
        <v>2</v>
      </c>
      <c r="S5" s="36">
        <v>3800</v>
      </c>
      <c r="T5" s="17">
        <v>9</v>
      </c>
      <c r="U5" s="19">
        <v>13112</v>
      </c>
      <c r="V5" s="17">
        <v>759</v>
      </c>
      <c r="W5" s="19">
        <v>308100</v>
      </c>
      <c r="X5" s="17">
        <v>1130</v>
      </c>
      <c r="Y5" s="19">
        <v>234300</v>
      </c>
    </row>
    <row r="6" spans="1:25" ht="19.5" customHeight="1">
      <c r="A6" s="16">
        <v>3</v>
      </c>
      <c r="B6" s="35">
        <v>294</v>
      </c>
      <c r="C6" s="18">
        <v>492</v>
      </c>
      <c r="D6" s="36">
        <v>531608</v>
      </c>
      <c r="E6" s="17">
        <v>49</v>
      </c>
      <c r="F6" s="18">
        <v>56</v>
      </c>
      <c r="G6" s="19">
        <v>64068</v>
      </c>
      <c r="H6" s="35">
        <v>200</v>
      </c>
      <c r="I6" s="36">
        <v>333106</v>
      </c>
      <c r="J6" s="17">
        <v>491</v>
      </c>
      <c r="K6" s="19">
        <v>569943</v>
      </c>
      <c r="L6" s="35">
        <v>25</v>
      </c>
      <c r="M6" s="18">
        <v>7</v>
      </c>
      <c r="N6" s="36">
        <v>55360</v>
      </c>
      <c r="O6" s="17">
        <v>1</v>
      </c>
      <c r="P6" s="18">
        <v>3</v>
      </c>
      <c r="Q6" s="19">
        <v>1066</v>
      </c>
      <c r="R6" s="35">
        <v>2</v>
      </c>
      <c r="S6" s="36">
        <v>3800</v>
      </c>
      <c r="T6" s="17">
        <v>9</v>
      </c>
      <c r="U6" s="19">
        <v>13112</v>
      </c>
      <c r="V6" s="17">
        <v>759</v>
      </c>
      <c r="W6" s="19">
        <v>307280</v>
      </c>
      <c r="X6" s="17">
        <v>1123</v>
      </c>
      <c r="Y6" s="19">
        <v>230400</v>
      </c>
    </row>
    <row r="7" spans="1:25" ht="19.5" customHeight="1">
      <c r="A7" s="16">
        <v>4</v>
      </c>
      <c r="B7" s="35">
        <v>294</v>
      </c>
      <c r="C7" s="18">
        <v>492</v>
      </c>
      <c r="D7" s="36">
        <v>531608</v>
      </c>
      <c r="E7" s="17">
        <v>49</v>
      </c>
      <c r="F7" s="18">
        <v>56</v>
      </c>
      <c r="G7" s="19">
        <v>64068</v>
      </c>
      <c r="H7" s="35">
        <v>200</v>
      </c>
      <c r="I7" s="36">
        <v>333106</v>
      </c>
      <c r="J7" s="17">
        <v>491</v>
      </c>
      <c r="K7" s="19">
        <v>569943</v>
      </c>
      <c r="L7" s="35">
        <v>25</v>
      </c>
      <c r="M7" s="18">
        <v>7</v>
      </c>
      <c r="N7" s="36">
        <v>55360</v>
      </c>
      <c r="O7" s="17">
        <v>1</v>
      </c>
      <c r="P7" s="18">
        <v>3</v>
      </c>
      <c r="Q7" s="19">
        <v>1066</v>
      </c>
      <c r="R7" s="35">
        <v>2</v>
      </c>
      <c r="S7" s="36">
        <v>3800</v>
      </c>
      <c r="T7" s="17">
        <v>9</v>
      </c>
      <c r="U7" s="19">
        <v>13112</v>
      </c>
      <c r="V7" s="17">
        <v>761</v>
      </c>
      <c r="W7" s="19">
        <v>308510</v>
      </c>
      <c r="X7" s="17">
        <v>1122</v>
      </c>
      <c r="Y7" s="19">
        <v>229350</v>
      </c>
    </row>
    <row r="8" spans="1:25" ht="19.5" customHeight="1">
      <c r="A8" s="16">
        <v>5</v>
      </c>
      <c r="B8" s="35">
        <v>295</v>
      </c>
      <c r="C8" s="18">
        <v>493</v>
      </c>
      <c r="D8" s="36">
        <v>534050</v>
      </c>
      <c r="E8" s="17">
        <v>50</v>
      </c>
      <c r="F8" s="18">
        <v>57</v>
      </c>
      <c r="G8" s="19">
        <v>65148</v>
      </c>
      <c r="H8" s="35">
        <v>201</v>
      </c>
      <c r="I8" s="36">
        <v>334836</v>
      </c>
      <c r="J8" s="17">
        <v>494</v>
      </c>
      <c r="K8" s="19">
        <v>575103</v>
      </c>
      <c r="L8" s="35">
        <v>25</v>
      </c>
      <c r="M8" s="18">
        <v>7</v>
      </c>
      <c r="N8" s="36">
        <v>55360</v>
      </c>
      <c r="O8" s="17">
        <v>1</v>
      </c>
      <c r="P8" s="18">
        <v>3</v>
      </c>
      <c r="Q8" s="19">
        <v>1066</v>
      </c>
      <c r="R8" s="35">
        <v>2</v>
      </c>
      <c r="S8" s="36">
        <v>3800</v>
      </c>
      <c r="T8" s="17">
        <v>9</v>
      </c>
      <c r="U8" s="19">
        <v>13112</v>
      </c>
      <c r="V8" s="17">
        <v>760</v>
      </c>
      <c r="W8" s="19">
        <v>307400</v>
      </c>
      <c r="X8" s="17">
        <v>1122</v>
      </c>
      <c r="Y8" s="19">
        <v>229200</v>
      </c>
    </row>
    <row r="9" spans="1:25" ht="19.5" customHeight="1">
      <c r="A9" s="16">
        <v>6</v>
      </c>
      <c r="B9" s="35"/>
      <c r="C9" s="18"/>
      <c r="D9" s="36"/>
      <c r="E9" s="17"/>
      <c r="F9" s="18"/>
      <c r="G9" s="19"/>
      <c r="H9" s="35"/>
      <c r="I9" s="36"/>
      <c r="J9" s="17"/>
      <c r="K9" s="19"/>
      <c r="L9" s="35"/>
      <c r="M9" s="18"/>
      <c r="N9" s="36"/>
      <c r="O9" s="17"/>
      <c r="P9" s="18"/>
      <c r="Q9" s="19"/>
      <c r="R9" s="35"/>
      <c r="S9" s="36"/>
      <c r="T9" s="17"/>
      <c r="U9" s="19"/>
      <c r="V9" s="17"/>
      <c r="W9" s="19"/>
      <c r="X9" s="17"/>
      <c r="Y9" s="19"/>
    </row>
    <row r="10" spans="1:25" ht="19.5" customHeight="1">
      <c r="A10" s="16">
        <v>7</v>
      </c>
      <c r="B10" s="35"/>
      <c r="C10" s="18"/>
      <c r="D10" s="36"/>
      <c r="E10" s="17"/>
      <c r="F10" s="18"/>
      <c r="G10" s="19"/>
      <c r="H10" s="35"/>
      <c r="I10" s="36"/>
      <c r="J10" s="17"/>
      <c r="K10" s="19"/>
      <c r="L10" s="35"/>
      <c r="M10" s="18"/>
      <c r="N10" s="36"/>
      <c r="O10" s="17"/>
      <c r="P10" s="18"/>
      <c r="Q10" s="19"/>
      <c r="R10" s="35"/>
      <c r="S10" s="36"/>
      <c r="T10" s="17"/>
      <c r="U10" s="19"/>
      <c r="V10" s="17"/>
      <c r="W10" s="19"/>
      <c r="X10" s="17"/>
      <c r="Y10" s="19"/>
    </row>
    <row r="11" spans="1:25" ht="19.5" customHeight="1">
      <c r="A11" s="16">
        <v>8</v>
      </c>
      <c r="B11" s="35"/>
      <c r="C11" s="18"/>
      <c r="D11" s="36"/>
      <c r="E11" s="17"/>
      <c r="F11" s="18"/>
      <c r="G11" s="19"/>
      <c r="H11" s="35"/>
      <c r="I11" s="36"/>
      <c r="J11" s="17"/>
      <c r="K11" s="19"/>
      <c r="L11" s="35"/>
      <c r="M11" s="18"/>
      <c r="N11" s="36"/>
      <c r="O11" s="17"/>
      <c r="P11" s="18"/>
      <c r="Q11" s="19"/>
      <c r="R11" s="35"/>
      <c r="S11" s="36"/>
      <c r="T11" s="17"/>
      <c r="U11" s="19"/>
      <c r="V11" s="17"/>
      <c r="W11" s="19"/>
      <c r="X11" s="17"/>
      <c r="Y11" s="19"/>
    </row>
    <row r="12" spans="1:25" ht="19.5" customHeight="1">
      <c r="A12" s="16">
        <v>9</v>
      </c>
      <c r="B12" s="35"/>
      <c r="C12" s="18"/>
      <c r="D12" s="36"/>
      <c r="E12" s="17"/>
      <c r="F12" s="18"/>
      <c r="G12" s="19"/>
      <c r="H12" s="35"/>
      <c r="I12" s="36"/>
      <c r="J12" s="17"/>
      <c r="K12" s="19"/>
      <c r="L12" s="35"/>
      <c r="M12" s="18"/>
      <c r="N12" s="36"/>
      <c r="O12" s="17"/>
      <c r="P12" s="18"/>
      <c r="Q12" s="19"/>
      <c r="R12" s="35"/>
      <c r="S12" s="36"/>
      <c r="T12" s="17"/>
      <c r="U12" s="19"/>
      <c r="V12" s="17"/>
      <c r="W12" s="19"/>
      <c r="X12" s="17"/>
      <c r="Y12" s="19"/>
    </row>
    <row r="13" spans="1:25" ht="19.5" customHeight="1">
      <c r="A13" s="16">
        <v>10</v>
      </c>
      <c r="B13" s="35"/>
      <c r="C13" s="18"/>
      <c r="D13" s="36"/>
      <c r="E13" s="17"/>
      <c r="F13" s="18"/>
      <c r="G13" s="19"/>
      <c r="H13" s="35"/>
      <c r="I13" s="36"/>
      <c r="J13" s="17"/>
      <c r="K13" s="19"/>
      <c r="L13" s="35"/>
      <c r="M13" s="18"/>
      <c r="N13" s="36"/>
      <c r="O13" s="17"/>
      <c r="P13" s="18"/>
      <c r="Q13" s="19"/>
      <c r="R13" s="35"/>
      <c r="S13" s="36"/>
      <c r="T13" s="17"/>
      <c r="U13" s="19"/>
      <c r="V13" s="17"/>
      <c r="W13" s="19"/>
      <c r="X13" s="17"/>
      <c r="Y13" s="19"/>
    </row>
    <row r="14" spans="1:25" ht="19.5" customHeight="1">
      <c r="A14" s="16">
        <v>11</v>
      </c>
      <c r="B14" s="35"/>
      <c r="C14" s="18"/>
      <c r="D14" s="36"/>
      <c r="E14" s="17"/>
      <c r="F14" s="18"/>
      <c r="G14" s="19"/>
      <c r="H14" s="35"/>
      <c r="I14" s="36"/>
      <c r="J14" s="17"/>
      <c r="K14" s="19"/>
      <c r="L14" s="35"/>
      <c r="M14" s="18"/>
      <c r="N14" s="36"/>
      <c r="O14" s="17"/>
      <c r="P14" s="18"/>
      <c r="Q14" s="19"/>
      <c r="R14" s="35"/>
      <c r="S14" s="36"/>
      <c r="T14" s="17"/>
      <c r="U14" s="19"/>
      <c r="V14" s="17"/>
      <c r="W14" s="19"/>
      <c r="X14" s="17"/>
      <c r="Y14" s="19"/>
    </row>
    <row r="15" spans="1:25" ht="19.5" customHeight="1">
      <c r="A15" s="20">
        <v>12</v>
      </c>
      <c r="B15" s="37"/>
      <c r="C15" s="22"/>
      <c r="D15" s="38"/>
      <c r="E15" s="21"/>
      <c r="F15" s="22"/>
      <c r="G15" s="23"/>
      <c r="H15" s="37"/>
      <c r="I15" s="38"/>
      <c r="J15" s="21"/>
      <c r="K15" s="23"/>
      <c r="L15" s="37"/>
      <c r="M15" s="22"/>
      <c r="N15" s="38"/>
      <c r="O15" s="21"/>
      <c r="P15" s="22"/>
      <c r="Q15" s="23"/>
      <c r="R15" s="37"/>
      <c r="S15" s="38"/>
      <c r="T15" s="21"/>
      <c r="U15" s="23"/>
      <c r="V15" s="21"/>
      <c r="W15" s="23"/>
      <c r="X15" s="21"/>
      <c r="Y15" s="23"/>
    </row>
    <row r="16" spans="1:25" ht="19.5" customHeight="1">
      <c r="A16" s="24" t="s">
        <v>18</v>
      </c>
      <c r="B16" s="26">
        <f>SUM(B4:B15)</f>
        <v>1463</v>
      </c>
      <c r="C16" s="26">
        <f aca="true" t="shared" si="0" ref="C16:Y16">SUM(C4:C15)</f>
        <v>2451</v>
      </c>
      <c r="D16" s="39">
        <f t="shared" si="0"/>
        <v>2647914</v>
      </c>
      <c r="E16" s="25">
        <f t="shared" si="0"/>
        <v>243</v>
      </c>
      <c r="F16" s="26">
        <f t="shared" si="0"/>
        <v>278</v>
      </c>
      <c r="G16" s="27">
        <f t="shared" si="0"/>
        <v>317764</v>
      </c>
      <c r="H16" s="26">
        <f t="shared" si="0"/>
        <v>1001</v>
      </c>
      <c r="I16" s="39">
        <f t="shared" si="0"/>
        <v>1667260</v>
      </c>
      <c r="J16" s="25">
        <f t="shared" si="0"/>
        <v>2457</v>
      </c>
      <c r="K16" s="27">
        <f t="shared" si="0"/>
        <v>2854344</v>
      </c>
      <c r="L16" s="26">
        <f t="shared" si="0"/>
        <v>125</v>
      </c>
      <c r="M16" s="26">
        <f t="shared" si="0"/>
        <v>35</v>
      </c>
      <c r="N16" s="39">
        <f t="shared" si="0"/>
        <v>276800</v>
      </c>
      <c r="O16" s="25">
        <f t="shared" si="0"/>
        <v>8</v>
      </c>
      <c r="P16" s="26">
        <f t="shared" si="0"/>
        <v>16</v>
      </c>
      <c r="Q16" s="27">
        <f t="shared" si="0"/>
        <v>7664</v>
      </c>
      <c r="R16" s="26">
        <f t="shared" si="0"/>
        <v>10</v>
      </c>
      <c r="S16" s="39">
        <f t="shared" si="0"/>
        <v>19000</v>
      </c>
      <c r="T16" s="25">
        <f t="shared" si="0"/>
        <v>45</v>
      </c>
      <c r="U16" s="27">
        <f t="shared" si="0"/>
        <v>65560</v>
      </c>
      <c r="V16" s="25">
        <f t="shared" si="0"/>
        <v>3798</v>
      </c>
      <c r="W16" s="27">
        <f t="shared" si="0"/>
        <v>1556440</v>
      </c>
      <c r="X16" s="25">
        <f t="shared" si="0"/>
        <v>5623</v>
      </c>
      <c r="Y16" s="27">
        <f t="shared" si="0"/>
        <v>1155000</v>
      </c>
    </row>
    <row r="22" spans="2:4" ht="14.25">
      <c r="B22" s="28" t="s">
        <v>19</v>
      </c>
      <c r="C22" s="1">
        <f>C16+F16+H16+J16+L16+M16+P16+R16+T16+V16+X16</f>
        <v>15839</v>
      </c>
      <c r="D22" s="1"/>
    </row>
    <row r="23" spans="2:4" ht="14.25">
      <c r="B23" s="28" t="s">
        <v>20</v>
      </c>
      <c r="C23" s="1">
        <f>D16+G16+I16+K16+N16+Q16+S16+U16+W16+Y16</f>
        <v>10567746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5.875" style="1" customWidth="1"/>
    <col min="2" max="2" width="6.875" style="0" customWidth="1"/>
    <col min="3" max="3" width="7.875" style="0" customWidth="1"/>
    <col min="4" max="4" width="10.625" style="0" customWidth="1"/>
    <col min="5" max="5" width="7.75390625" style="0" customWidth="1"/>
    <col min="6" max="6" width="13.875" style="0" customWidth="1"/>
  </cols>
  <sheetData>
    <row r="1" spans="1:6" ht="24.75" customHeight="1">
      <c r="A1" s="2" t="s">
        <v>21</v>
      </c>
      <c r="B1" s="3"/>
      <c r="C1" s="3"/>
      <c r="D1" s="3"/>
      <c r="E1" s="3"/>
      <c r="F1" s="3"/>
    </row>
    <row r="2" spans="1:6" ht="21" customHeight="1">
      <c r="A2" s="4" t="s">
        <v>1</v>
      </c>
      <c r="B2" s="5" t="s">
        <v>3</v>
      </c>
      <c r="C2" s="6"/>
      <c r="D2" s="7"/>
      <c r="E2" s="5" t="s">
        <v>5</v>
      </c>
      <c r="F2" s="7"/>
    </row>
    <row r="3" spans="1:6" ht="19.5" customHeight="1">
      <c r="A3" s="8" t="s">
        <v>12</v>
      </c>
      <c r="B3" s="9" t="s">
        <v>13</v>
      </c>
      <c r="C3" s="10" t="s">
        <v>14</v>
      </c>
      <c r="D3" s="11" t="s">
        <v>15</v>
      </c>
      <c r="E3" s="9" t="s">
        <v>14</v>
      </c>
      <c r="F3" s="11" t="s">
        <v>15</v>
      </c>
    </row>
    <row r="4" spans="1:6" ht="19.5" customHeight="1">
      <c r="A4" s="12">
        <v>1</v>
      </c>
      <c r="B4" s="13">
        <v>48</v>
      </c>
      <c r="C4" s="14">
        <v>55</v>
      </c>
      <c r="D4" s="15">
        <v>18872</v>
      </c>
      <c r="E4" s="13">
        <v>491</v>
      </c>
      <c r="F4" s="15">
        <v>267769.5</v>
      </c>
    </row>
    <row r="5" spans="1:6" ht="19.5" customHeight="1">
      <c r="A5" s="16">
        <v>2</v>
      </c>
      <c r="B5" s="17">
        <v>47</v>
      </c>
      <c r="C5" s="18">
        <v>54</v>
      </c>
      <c r="D5" s="19">
        <v>18473</v>
      </c>
      <c r="E5" s="17">
        <v>490</v>
      </c>
      <c r="F5" s="19">
        <v>267573</v>
      </c>
    </row>
    <row r="6" spans="1:6" ht="19.5" customHeight="1">
      <c r="A6" s="16">
        <v>3</v>
      </c>
      <c r="B6" s="17">
        <v>49</v>
      </c>
      <c r="C6" s="18">
        <v>56</v>
      </c>
      <c r="D6" s="19">
        <v>19220</v>
      </c>
      <c r="E6" s="17">
        <v>491</v>
      </c>
      <c r="F6" s="19">
        <v>267786.5</v>
      </c>
    </row>
    <row r="7" spans="1:6" ht="19.5" customHeight="1">
      <c r="A7" s="16">
        <v>4</v>
      </c>
      <c r="B7" s="17"/>
      <c r="C7" s="18"/>
      <c r="D7" s="19"/>
      <c r="E7" s="17"/>
      <c r="F7" s="19"/>
    </row>
    <row r="8" spans="1:6" ht="19.5" customHeight="1">
      <c r="A8" s="16">
        <v>5</v>
      </c>
      <c r="B8" s="17"/>
      <c r="C8" s="18"/>
      <c r="D8" s="19"/>
      <c r="E8" s="17"/>
      <c r="F8" s="19"/>
    </row>
    <row r="9" spans="1:6" ht="19.5" customHeight="1">
      <c r="A9" s="16">
        <v>6</v>
      </c>
      <c r="B9" s="17"/>
      <c r="C9" s="18"/>
      <c r="D9" s="19"/>
      <c r="E9" s="17"/>
      <c r="F9" s="19"/>
    </row>
    <row r="10" spans="1:6" ht="19.5" customHeight="1">
      <c r="A10" s="16">
        <v>7</v>
      </c>
      <c r="B10" s="17"/>
      <c r="C10" s="18"/>
      <c r="D10" s="19"/>
      <c r="E10" s="17"/>
      <c r="F10" s="19"/>
    </row>
    <row r="11" spans="1:6" ht="19.5" customHeight="1">
      <c r="A11" s="16">
        <v>8</v>
      </c>
      <c r="B11" s="17"/>
      <c r="C11" s="18"/>
      <c r="D11" s="19"/>
      <c r="E11" s="17"/>
      <c r="F11" s="19"/>
    </row>
    <row r="12" spans="1:6" ht="19.5" customHeight="1">
      <c r="A12" s="16">
        <v>9</v>
      </c>
      <c r="B12" s="17"/>
      <c r="C12" s="18"/>
      <c r="D12" s="19"/>
      <c r="E12" s="17"/>
      <c r="F12" s="19"/>
    </row>
    <row r="13" spans="1:6" ht="19.5" customHeight="1">
      <c r="A13" s="16">
        <v>10</v>
      </c>
      <c r="B13" s="17"/>
      <c r="C13" s="18"/>
      <c r="D13" s="19"/>
      <c r="E13" s="17"/>
      <c r="F13" s="19"/>
    </row>
    <row r="14" spans="1:6" ht="19.5" customHeight="1">
      <c r="A14" s="16">
        <v>11</v>
      </c>
      <c r="B14" s="17"/>
      <c r="C14" s="18"/>
      <c r="D14" s="19"/>
      <c r="E14" s="17"/>
      <c r="F14" s="19"/>
    </row>
    <row r="15" spans="1:6" ht="19.5" customHeight="1">
      <c r="A15" s="20">
        <v>12</v>
      </c>
      <c r="B15" s="21"/>
      <c r="C15" s="22"/>
      <c r="D15" s="23"/>
      <c r="E15" s="21"/>
      <c r="F15" s="23"/>
    </row>
    <row r="16" spans="1:6" ht="19.5" customHeight="1">
      <c r="A16" s="24" t="s">
        <v>18</v>
      </c>
      <c r="B16" s="25">
        <f aca="true" t="shared" si="0" ref="B16:F16">SUM(B4:B15)</f>
        <v>144</v>
      </c>
      <c r="C16" s="26">
        <f t="shared" si="0"/>
        <v>165</v>
      </c>
      <c r="D16" s="27">
        <f t="shared" si="0"/>
        <v>56565</v>
      </c>
      <c r="E16" s="25">
        <f t="shared" si="0"/>
        <v>1472</v>
      </c>
      <c r="F16" s="27">
        <f t="shared" si="0"/>
        <v>803129</v>
      </c>
    </row>
    <row r="20" spans="2:3" ht="14.25">
      <c r="B20" s="28" t="s">
        <v>19</v>
      </c>
      <c r="C20">
        <f>C16+E16</f>
        <v>1637</v>
      </c>
    </row>
    <row r="21" spans="2:3" ht="14.25">
      <c r="B21" s="28" t="s">
        <v>20</v>
      </c>
      <c r="C21">
        <f>D16+F16</f>
        <v>859694</v>
      </c>
    </row>
  </sheetData>
  <sheetProtection/>
  <mergeCells count="3">
    <mergeCell ref="A1:F1"/>
    <mergeCell ref="B2:D2"/>
    <mergeCell ref="E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2022-05-26T04:33:27Z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E9D30D7065354768AAFC284B85DC8381</vt:lpwstr>
  </property>
</Properties>
</file>