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明细总表" sheetId="1" r:id="rId1"/>
    <sheet name="镇级配套资金" sheetId="2" r:id="rId2"/>
  </sheets>
  <definedNames/>
  <calcPr fullCalcOnLoad="1"/>
</workbook>
</file>

<file path=xl/sharedStrings.xml><?xml version="1.0" encoding="utf-8"?>
<sst xmlns="http://schemas.openxmlformats.org/spreadsheetml/2006/main" count="54" uniqueCount="23">
  <si>
    <t>奉城镇2023年社会救助1-11月资金公示</t>
  </si>
  <si>
    <t>项目</t>
  </si>
  <si>
    <t>1城镇低保</t>
  </si>
  <si>
    <t>2农村低保</t>
  </si>
  <si>
    <t>3城镇重残</t>
  </si>
  <si>
    <t>4农村重残</t>
  </si>
  <si>
    <t>5特困供养</t>
  </si>
  <si>
    <t>6临补</t>
  </si>
  <si>
    <t>7孤儿</t>
  </si>
  <si>
    <t>8困境儿童</t>
  </si>
  <si>
    <t>9困难残疾人补贴</t>
  </si>
  <si>
    <t>10重度残疾人补贴</t>
  </si>
  <si>
    <t>月份</t>
  </si>
  <si>
    <t>户数</t>
  </si>
  <si>
    <t>人数</t>
  </si>
  <si>
    <t>金额</t>
  </si>
  <si>
    <t>分散人数</t>
  </si>
  <si>
    <t>集中人数</t>
  </si>
  <si>
    <t>合计</t>
  </si>
  <si>
    <t>合计人数</t>
  </si>
  <si>
    <t>合计金额</t>
  </si>
  <si>
    <t>2023年社救（奉城）每月配套资金明细</t>
  </si>
  <si>
    <t>注：重残留小数点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</si>
</sst>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3"/>
  <sheetViews>
    <sheetView tabSelected="1" zoomScaleSheetLayoutView="100" workbookViewId="0" topLeftCell="A5">
      <selection activeCell="L18" sqref="L18"/>
    </sheetView>
  </sheetViews>
  <sheetFormatPr defaultColWidth="9.00390625" defaultRowHeight="14.25"/>
  <cols>
    <col min="1" max="1" width="5.875" style="1" customWidth="1"/>
    <col min="2" max="2" width="7.375" style="0" customWidth="1"/>
    <col min="3" max="3" width="8.125" style="0" customWidth="1"/>
    <col min="5" max="5" width="6.875" style="0" customWidth="1"/>
    <col min="6" max="6" width="7.875" style="0" customWidth="1"/>
    <col min="8" max="8" width="7.625" style="0" customWidth="1"/>
    <col min="10" max="10" width="7.75390625" style="0" customWidth="1"/>
    <col min="15" max="15" width="7.125" style="0" customWidth="1"/>
    <col min="16" max="16" width="7.00390625" style="0" customWidth="1"/>
    <col min="18" max="18" width="6.75390625" style="0" customWidth="1"/>
  </cols>
  <sheetData>
    <row r="1" spans="1:21" ht="24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5" ht="21" customHeight="1">
      <c r="A2" s="4" t="s">
        <v>1</v>
      </c>
      <c r="B2" s="29" t="s">
        <v>2</v>
      </c>
      <c r="C2" s="6"/>
      <c r="D2" s="30"/>
      <c r="E2" s="5" t="s">
        <v>3</v>
      </c>
      <c r="F2" s="6"/>
      <c r="G2" s="7"/>
      <c r="H2" s="29" t="s">
        <v>4</v>
      </c>
      <c r="I2" s="30"/>
      <c r="J2" s="5" t="s">
        <v>5</v>
      </c>
      <c r="K2" s="7"/>
      <c r="L2" s="29" t="s">
        <v>6</v>
      </c>
      <c r="M2" s="40"/>
      <c r="N2" s="41"/>
      <c r="O2" s="42" t="s">
        <v>7</v>
      </c>
      <c r="P2" s="43"/>
      <c r="Q2" s="44"/>
      <c r="R2" s="29" t="s">
        <v>8</v>
      </c>
      <c r="S2" s="30"/>
      <c r="T2" s="5" t="s">
        <v>9</v>
      </c>
      <c r="U2" s="7"/>
      <c r="V2" s="5" t="s">
        <v>10</v>
      </c>
      <c r="W2" s="7"/>
      <c r="X2" s="5" t="s">
        <v>11</v>
      </c>
      <c r="Y2" s="7"/>
    </row>
    <row r="3" spans="1:25" ht="19.5" customHeight="1">
      <c r="A3" s="8" t="s">
        <v>12</v>
      </c>
      <c r="B3" s="31" t="s">
        <v>13</v>
      </c>
      <c r="C3" s="10" t="s">
        <v>14</v>
      </c>
      <c r="D3" s="32" t="s">
        <v>15</v>
      </c>
      <c r="E3" s="9" t="s">
        <v>13</v>
      </c>
      <c r="F3" s="10" t="s">
        <v>14</v>
      </c>
      <c r="G3" s="11" t="s">
        <v>15</v>
      </c>
      <c r="H3" s="31" t="s">
        <v>14</v>
      </c>
      <c r="I3" s="32" t="s">
        <v>15</v>
      </c>
      <c r="J3" s="9" t="s">
        <v>14</v>
      </c>
      <c r="K3" s="11" t="s">
        <v>15</v>
      </c>
      <c r="L3" s="31" t="s">
        <v>16</v>
      </c>
      <c r="M3" s="10" t="s">
        <v>17</v>
      </c>
      <c r="N3" s="32" t="s">
        <v>15</v>
      </c>
      <c r="O3" s="9" t="s">
        <v>13</v>
      </c>
      <c r="P3" s="10" t="s">
        <v>14</v>
      </c>
      <c r="Q3" s="11" t="s">
        <v>15</v>
      </c>
      <c r="R3" s="31" t="s">
        <v>14</v>
      </c>
      <c r="S3" s="32" t="s">
        <v>15</v>
      </c>
      <c r="T3" s="9" t="s">
        <v>14</v>
      </c>
      <c r="U3" s="11" t="s">
        <v>15</v>
      </c>
      <c r="V3" s="9" t="s">
        <v>14</v>
      </c>
      <c r="W3" s="11" t="s">
        <v>15</v>
      </c>
      <c r="X3" s="9" t="s">
        <v>14</v>
      </c>
      <c r="Y3" s="11" t="s">
        <v>15</v>
      </c>
    </row>
    <row r="4" spans="1:25" ht="19.5" customHeight="1">
      <c r="A4" s="12">
        <v>1</v>
      </c>
      <c r="B4" s="33">
        <v>290</v>
      </c>
      <c r="C4" s="14">
        <v>481</v>
      </c>
      <c r="D4" s="34">
        <v>560414</v>
      </c>
      <c r="E4" s="13">
        <v>52</v>
      </c>
      <c r="F4" s="14">
        <v>59</v>
      </c>
      <c r="G4" s="15">
        <v>71969</v>
      </c>
      <c r="H4" s="33">
        <v>205</v>
      </c>
      <c r="I4" s="34">
        <v>363824</v>
      </c>
      <c r="J4" s="13">
        <v>493</v>
      </c>
      <c r="K4" s="15">
        <v>585665</v>
      </c>
      <c r="L4" s="33">
        <v>27</v>
      </c>
      <c r="M4" s="14">
        <v>6</v>
      </c>
      <c r="N4" s="34">
        <v>57595</v>
      </c>
      <c r="O4" s="13">
        <v>3</v>
      </c>
      <c r="P4" s="14">
        <v>4</v>
      </c>
      <c r="Q4" s="15">
        <v>3320</v>
      </c>
      <c r="R4" s="33">
        <v>2</v>
      </c>
      <c r="S4" s="34">
        <v>3800</v>
      </c>
      <c r="T4" s="13">
        <v>9</v>
      </c>
      <c r="U4" s="15">
        <v>12524</v>
      </c>
      <c r="V4" s="13">
        <v>761</v>
      </c>
      <c r="W4" s="15">
        <v>308290</v>
      </c>
      <c r="X4" s="13">
        <v>1117</v>
      </c>
      <c r="Y4" s="15">
        <v>227400</v>
      </c>
    </row>
    <row r="5" spans="1:25" ht="19.5" customHeight="1">
      <c r="A5" s="16">
        <v>2</v>
      </c>
      <c r="B5" s="35">
        <v>289</v>
      </c>
      <c r="C5" s="18">
        <v>480</v>
      </c>
      <c r="D5" s="36">
        <v>554653</v>
      </c>
      <c r="E5" s="17">
        <v>52</v>
      </c>
      <c r="F5" s="18">
        <v>59</v>
      </c>
      <c r="G5" s="19">
        <v>71969</v>
      </c>
      <c r="H5" s="35">
        <v>206</v>
      </c>
      <c r="I5" s="36">
        <v>365674</v>
      </c>
      <c r="J5" s="17">
        <v>486</v>
      </c>
      <c r="K5" s="19">
        <v>568531</v>
      </c>
      <c r="L5" s="35">
        <v>26</v>
      </c>
      <c r="M5" s="18">
        <v>6</v>
      </c>
      <c r="N5" s="36">
        <v>55895</v>
      </c>
      <c r="O5" s="17">
        <v>2</v>
      </c>
      <c r="P5" s="18">
        <v>4</v>
      </c>
      <c r="Q5" s="19">
        <v>4270</v>
      </c>
      <c r="R5" s="35">
        <v>2</v>
      </c>
      <c r="S5" s="36">
        <v>3800</v>
      </c>
      <c r="T5" s="17">
        <v>9</v>
      </c>
      <c r="U5" s="19">
        <v>12524</v>
      </c>
      <c r="V5" s="17">
        <v>759</v>
      </c>
      <c r="W5" s="19">
        <v>309520</v>
      </c>
      <c r="X5" s="17">
        <v>1113</v>
      </c>
      <c r="Y5" s="19">
        <v>227550</v>
      </c>
    </row>
    <row r="6" spans="1:25" ht="19.5" customHeight="1">
      <c r="A6" s="16">
        <v>3</v>
      </c>
      <c r="B6" s="35">
        <v>284</v>
      </c>
      <c r="C6" s="18">
        <v>471</v>
      </c>
      <c r="D6" s="36">
        <v>545151</v>
      </c>
      <c r="E6" s="17">
        <v>52</v>
      </c>
      <c r="F6" s="18">
        <v>59</v>
      </c>
      <c r="G6" s="19">
        <v>71969</v>
      </c>
      <c r="H6" s="35">
        <v>207</v>
      </c>
      <c r="I6" s="36">
        <v>367541</v>
      </c>
      <c r="J6" s="17">
        <v>486</v>
      </c>
      <c r="K6" s="19">
        <v>567055</v>
      </c>
      <c r="L6" s="35">
        <v>26</v>
      </c>
      <c r="M6" s="18">
        <v>6</v>
      </c>
      <c r="N6" s="36">
        <v>55895</v>
      </c>
      <c r="O6" s="17">
        <v>3</v>
      </c>
      <c r="P6" s="18">
        <v>6</v>
      </c>
      <c r="Q6" s="19">
        <v>5470</v>
      </c>
      <c r="R6" s="35">
        <v>2</v>
      </c>
      <c r="S6" s="36">
        <v>3800</v>
      </c>
      <c r="T6" s="17">
        <v>8</v>
      </c>
      <c r="U6" s="19">
        <v>10624</v>
      </c>
      <c r="V6" s="17">
        <v>756</v>
      </c>
      <c r="W6" s="19">
        <v>308000</v>
      </c>
      <c r="X6" s="17">
        <v>1111</v>
      </c>
      <c r="Y6" s="19">
        <v>226500</v>
      </c>
    </row>
    <row r="7" spans="1:25" ht="19.5" customHeight="1">
      <c r="A7" s="16">
        <v>4</v>
      </c>
      <c r="B7" s="35">
        <v>284</v>
      </c>
      <c r="C7" s="18">
        <v>471</v>
      </c>
      <c r="D7" s="36">
        <v>543516</v>
      </c>
      <c r="E7" s="17">
        <v>52</v>
      </c>
      <c r="F7" s="18">
        <v>60</v>
      </c>
      <c r="G7" s="19">
        <v>71969</v>
      </c>
      <c r="H7" s="35">
        <v>206</v>
      </c>
      <c r="I7" s="36">
        <v>364271</v>
      </c>
      <c r="J7" s="17">
        <v>489</v>
      </c>
      <c r="K7" s="19">
        <v>563524</v>
      </c>
      <c r="L7" s="35">
        <v>28</v>
      </c>
      <c r="M7" s="18">
        <v>6</v>
      </c>
      <c r="N7" s="36">
        <v>59579</v>
      </c>
      <c r="O7" s="17">
        <v>2</v>
      </c>
      <c r="P7" s="18">
        <v>3</v>
      </c>
      <c r="Q7" s="19">
        <v>2650</v>
      </c>
      <c r="R7" s="35">
        <v>2</v>
      </c>
      <c r="S7" s="36">
        <v>3800</v>
      </c>
      <c r="T7" s="17">
        <v>8</v>
      </c>
      <c r="U7" s="19">
        <v>10624</v>
      </c>
      <c r="V7" s="17">
        <v>757</v>
      </c>
      <c r="W7" s="19">
        <v>307590</v>
      </c>
      <c r="X7" s="17">
        <v>1104</v>
      </c>
      <c r="Y7" s="19">
        <v>223650</v>
      </c>
    </row>
    <row r="8" spans="1:25" ht="19.5" customHeight="1">
      <c r="A8" s="16">
        <v>5</v>
      </c>
      <c r="B8" s="35">
        <v>281</v>
      </c>
      <c r="C8" s="18">
        <v>468</v>
      </c>
      <c r="D8" s="36">
        <v>542101</v>
      </c>
      <c r="E8" s="17">
        <v>52</v>
      </c>
      <c r="F8" s="18">
        <v>60</v>
      </c>
      <c r="G8" s="19">
        <v>71969</v>
      </c>
      <c r="H8" s="35">
        <v>208</v>
      </c>
      <c r="I8" s="36">
        <v>365245</v>
      </c>
      <c r="J8" s="17">
        <v>489</v>
      </c>
      <c r="K8" s="19">
        <v>558842</v>
      </c>
      <c r="L8" s="35">
        <v>29</v>
      </c>
      <c r="M8" s="18">
        <v>6</v>
      </c>
      <c r="N8" s="36">
        <v>61429</v>
      </c>
      <c r="O8" s="17">
        <v>3</v>
      </c>
      <c r="P8" s="18">
        <v>4</v>
      </c>
      <c r="Q8" s="19">
        <v>3020</v>
      </c>
      <c r="R8" s="35">
        <v>2</v>
      </c>
      <c r="S8" s="36">
        <v>3800</v>
      </c>
      <c r="T8" s="17">
        <v>8</v>
      </c>
      <c r="U8" s="19">
        <v>10624</v>
      </c>
      <c r="V8" s="17">
        <v>757</v>
      </c>
      <c r="W8" s="19">
        <v>308410</v>
      </c>
      <c r="X8" s="17">
        <v>1104</v>
      </c>
      <c r="Y8" s="19">
        <v>224250</v>
      </c>
    </row>
    <row r="9" spans="1:25" ht="19.5" customHeight="1">
      <c r="A9" s="16">
        <v>6</v>
      </c>
      <c r="B9" s="35">
        <v>279</v>
      </c>
      <c r="C9" s="18">
        <v>465</v>
      </c>
      <c r="D9" s="36">
        <v>537411</v>
      </c>
      <c r="E9" s="17">
        <v>51</v>
      </c>
      <c r="F9" s="18">
        <v>58</v>
      </c>
      <c r="G9" s="19">
        <v>70329</v>
      </c>
      <c r="H9" s="35">
        <v>211</v>
      </c>
      <c r="I9" s="36">
        <v>370795</v>
      </c>
      <c r="J9" s="17">
        <v>487</v>
      </c>
      <c r="K9" s="19">
        <v>556713</v>
      </c>
      <c r="L9" s="35">
        <v>29</v>
      </c>
      <c r="M9" s="18">
        <v>6</v>
      </c>
      <c r="N9" s="36">
        <v>61429</v>
      </c>
      <c r="O9" s="17">
        <v>3</v>
      </c>
      <c r="P9" s="18">
        <v>4</v>
      </c>
      <c r="Q9" s="19">
        <v>3020</v>
      </c>
      <c r="R9" s="35">
        <v>3</v>
      </c>
      <c r="S9" s="36">
        <v>7600</v>
      </c>
      <c r="T9" s="17">
        <v>8</v>
      </c>
      <c r="U9" s="19">
        <v>10624</v>
      </c>
      <c r="V9" s="17">
        <v>760</v>
      </c>
      <c r="W9" s="19">
        <v>311040</v>
      </c>
      <c r="X9" s="17">
        <v>1112</v>
      </c>
      <c r="Y9" s="19">
        <v>226950</v>
      </c>
    </row>
    <row r="10" spans="1:25" ht="19.5" customHeight="1">
      <c r="A10" s="16">
        <v>7</v>
      </c>
      <c r="B10" s="35">
        <v>277</v>
      </c>
      <c r="C10" s="18">
        <v>462</v>
      </c>
      <c r="D10" s="36">
        <v>576153</v>
      </c>
      <c r="E10" s="17">
        <v>52</v>
      </c>
      <c r="F10" s="18">
        <v>59</v>
      </c>
      <c r="G10" s="19">
        <v>76789</v>
      </c>
      <c r="H10" s="35">
        <v>211</v>
      </c>
      <c r="I10" s="36">
        <v>394715</v>
      </c>
      <c r="J10" s="17">
        <v>484</v>
      </c>
      <c r="K10" s="19">
        <v>585998</v>
      </c>
      <c r="L10" s="35">
        <v>29</v>
      </c>
      <c r="M10" s="18">
        <v>6</v>
      </c>
      <c r="N10" s="36">
        <v>65751</v>
      </c>
      <c r="O10" s="17">
        <v>2</v>
      </c>
      <c r="P10" s="18">
        <v>3</v>
      </c>
      <c r="Q10" s="19">
        <v>2220</v>
      </c>
      <c r="R10" s="35">
        <v>3</v>
      </c>
      <c r="S10" s="36">
        <v>9300</v>
      </c>
      <c r="T10" s="17">
        <v>8</v>
      </c>
      <c r="U10" s="19">
        <v>19922</v>
      </c>
      <c r="V10" s="17">
        <v>757</v>
      </c>
      <c r="W10" s="19">
        <v>306770</v>
      </c>
      <c r="X10" s="17">
        <v>1110</v>
      </c>
      <c r="Y10" s="19">
        <v>224400</v>
      </c>
    </row>
    <row r="11" spans="1:25" ht="19.5" customHeight="1">
      <c r="A11" s="16">
        <v>8</v>
      </c>
      <c r="B11" s="35">
        <v>277</v>
      </c>
      <c r="C11" s="18">
        <v>456</v>
      </c>
      <c r="D11" s="36">
        <v>567782</v>
      </c>
      <c r="E11" s="17">
        <v>52</v>
      </c>
      <c r="F11" s="18">
        <v>59</v>
      </c>
      <c r="G11" s="19">
        <v>76789</v>
      </c>
      <c r="H11" s="35">
        <v>212</v>
      </c>
      <c r="I11" s="36">
        <v>396685</v>
      </c>
      <c r="J11" s="17">
        <v>487</v>
      </c>
      <c r="K11" s="19">
        <v>590557</v>
      </c>
      <c r="L11" s="35">
        <v>29</v>
      </c>
      <c r="M11" s="18">
        <v>5</v>
      </c>
      <c r="N11" s="36">
        <v>63882</v>
      </c>
      <c r="O11" s="17">
        <v>0</v>
      </c>
      <c r="P11" s="18">
        <v>0</v>
      </c>
      <c r="Q11" s="19">
        <v>0</v>
      </c>
      <c r="R11" s="35">
        <v>2</v>
      </c>
      <c r="S11" s="36">
        <v>5000</v>
      </c>
      <c r="T11" s="17">
        <v>8</v>
      </c>
      <c r="U11" s="19">
        <v>15122</v>
      </c>
      <c r="V11" s="17">
        <v>759</v>
      </c>
      <c r="W11" s="19">
        <v>310460</v>
      </c>
      <c r="X11" s="17">
        <v>1107</v>
      </c>
      <c r="Y11" s="19">
        <v>223650</v>
      </c>
    </row>
    <row r="12" spans="1:25" ht="19.5" customHeight="1">
      <c r="A12" s="16">
        <v>9</v>
      </c>
      <c r="B12" s="35">
        <v>278</v>
      </c>
      <c r="C12" s="18">
        <v>457</v>
      </c>
      <c r="D12" s="36">
        <v>567828</v>
      </c>
      <c r="E12" s="17">
        <v>52</v>
      </c>
      <c r="F12" s="18">
        <v>59</v>
      </c>
      <c r="G12" s="19">
        <v>76789</v>
      </c>
      <c r="H12" s="35">
        <v>212</v>
      </c>
      <c r="I12" s="36">
        <v>395183</v>
      </c>
      <c r="J12" s="17">
        <v>485</v>
      </c>
      <c r="K12" s="19">
        <v>584627</v>
      </c>
      <c r="L12" s="35">
        <v>29</v>
      </c>
      <c r="M12" s="18">
        <v>5</v>
      </c>
      <c r="N12" s="36">
        <v>63882</v>
      </c>
      <c r="O12" s="17">
        <v>2</v>
      </c>
      <c r="P12" s="18">
        <v>4</v>
      </c>
      <c r="Q12" s="19">
        <v>2200</v>
      </c>
      <c r="R12" s="35">
        <v>2</v>
      </c>
      <c r="S12" s="36">
        <v>5000</v>
      </c>
      <c r="T12" s="17">
        <v>8</v>
      </c>
      <c r="U12" s="19">
        <v>15122</v>
      </c>
      <c r="V12" s="17">
        <v>760</v>
      </c>
      <c r="W12" s="19">
        <v>309930</v>
      </c>
      <c r="X12" s="17">
        <v>1109</v>
      </c>
      <c r="Y12" s="19">
        <v>225900</v>
      </c>
    </row>
    <row r="13" spans="1:25" ht="19.5" customHeight="1">
      <c r="A13" s="16">
        <v>10</v>
      </c>
      <c r="B13" s="35">
        <v>280</v>
      </c>
      <c r="C13" s="18">
        <v>458</v>
      </c>
      <c r="D13" s="36">
        <v>572371</v>
      </c>
      <c r="E13" s="17">
        <v>55</v>
      </c>
      <c r="F13" s="18">
        <v>61</v>
      </c>
      <c r="G13" s="19">
        <v>76251</v>
      </c>
      <c r="H13" s="35">
        <v>214</v>
      </c>
      <c r="I13" s="36">
        <v>399123</v>
      </c>
      <c r="J13" s="17">
        <v>484</v>
      </c>
      <c r="K13" s="19">
        <v>584070</v>
      </c>
      <c r="L13" s="35">
        <v>29</v>
      </c>
      <c r="M13" s="18">
        <v>4</v>
      </c>
      <c r="N13" s="36">
        <v>62012</v>
      </c>
      <c r="O13" s="17">
        <v>2</v>
      </c>
      <c r="P13" s="18">
        <v>3</v>
      </c>
      <c r="Q13" s="19">
        <v>2500</v>
      </c>
      <c r="R13" s="35">
        <v>2</v>
      </c>
      <c r="S13" s="36">
        <v>5000</v>
      </c>
      <c r="T13" s="17">
        <v>8</v>
      </c>
      <c r="U13" s="19">
        <v>15122</v>
      </c>
      <c r="V13" s="17">
        <v>760</v>
      </c>
      <c r="W13" s="19">
        <v>309640</v>
      </c>
      <c r="X13" s="17">
        <v>1109</v>
      </c>
      <c r="Y13" s="19">
        <v>224250</v>
      </c>
    </row>
    <row r="14" spans="1:25" ht="19.5" customHeight="1">
      <c r="A14" s="16">
        <v>11</v>
      </c>
      <c r="B14" s="35">
        <v>278</v>
      </c>
      <c r="C14" s="18">
        <v>456</v>
      </c>
      <c r="D14" s="36">
        <v>570102</v>
      </c>
      <c r="E14" s="17">
        <v>53</v>
      </c>
      <c r="F14" s="18">
        <v>59</v>
      </c>
      <c r="G14" s="19">
        <v>73398</v>
      </c>
      <c r="H14" s="35">
        <v>213</v>
      </c>
      <c r="I14" s="36">
        <v>397153</v>
      </c>
      <c r="J14" s="17">
        <v>484</v>
      </c>
      <c r="K14" s="19">
        <v>583946</v>
      </c>
      <c r="L14" s="35">
        <v>29</v>
      </c>
      <c r="M14" s="18">
        <v>4</v>
      </c>
      <c r="N14" s="36">
        <v>62012</v>
      </c>
      <c r="O14" s="17">
        <v>2</v>
      </c>
      <c r="P14" s="18">
        <v>2</v>
      </c>
      <c r="Q14" s="19">
        <v>1600</v>
      </c>
      <c r="R14" s="35">
        <v>2</v>
      </c>
      <c r="S14" s="36">
        <v>5000</v>
      </c>
      <c r="T14" s="17">
        <v>8</v>
      </c>
      <c r="U14" s="19">
        <v>15122</v>
      </c>
      <c r="V14" s="17">
        <v>758</v>
      </c>
      <c r="W14" s="19">
        <v>308120</v>
      </c>
      <c r="X14" s="17">
        <v>1108</v>
      </c>
      <c r="Y14" s="19">
        <v>224100</v>
      </c>
    </row>
    <row r="15" spans="1:25" ht="19.5" customHeight="1">
      <c r="A15" s="20">
        <v>12</v>
      </c>
      <c r="B15" s="37">
        <v>275</v>
      </c>
      <c r="C15" s="22">
        <v>453</v>
      </c>
      <c r="D15" s="38">
        <v>564552</v>
      </c>
      <c r="E15" s="21">
        <v>51</v>
      </c>
      <c r="F15" s="22">
        <v>57</v>
      </c>
      <c r="G15" s="23">
        <v>70478</v>
      </c>
      <c r="H15" s="37">
        <v>214</v>
      </c>
      <c r="I15" s="38">
        <v>399123</v>
      </c>
      <c r="J15" s="21">
        <v>483</v>
      </c>
      <c r="K15" s="23">
        <v>578457</v>
      </c>
      <c r="L15" s="37">
        <v>29</v>
      </c>
      <c r="M15" s="22">
        <v>4</v>
      </c>
      <c r="N15" s="38">
        <v>62012</v>
      </c>
      <c r="O15" s="21">
        <v>5</v>
      </c>
      <c r="P15" s="22">
        <v>8</v>
      </c>
      <c r="Q15" s="23">
        <v>5200</v>
      </c>
      <c r="R15" s="37">
        <v>2</v>
      </c>
      <c r="S15" s="38">
        <v>5000</v>
      </c>
      <c r="T15" s="21">
        <v>9</v>
      </c>
      <c r="U15" s="23">
        <v>20122</v>
      </c>
      <c r="V15" s="21">
        <v>753</v>
      </c>
      <c r="W15" s="23">
        <v>306070</v>
      </c>
      <c r="X15" s="21">
        <v>1107</v>
      </c>
      <c r="Y15" s="23">
        <v>224700</v>
      </c>
    </row>
    <row r="16" spans="1:25" ht="19.5" customHeight="1">
      <c r="A16" s="24" t="s">
        <v>18</v>
      </c>
      <c r="B16" s="26">
        <f>SUM(B4:B15)</f>
        <v>3372</v>
      </c>
      <c r="C16" s="26">
        <f aca="true" t="shared" si="0" ref="C16:Y16">SUM(C4:C15)</f>
        <v>5578</v>
      </c>
      <c r="D16" s="39">
        <f t="shared" si="0"/>
        <v>6702034</v>
      </c>
      <c r="E16" s="25">
        <f t="shared" si="0"/>
        <v>626</v>
      </c>
      <c r="F16" s="26">
        <f t="shared" si="0"/>
        <v>709</v>
      </c>
      <c r="G16" s="27">
        <f t="shared" si="0"/>
        <v>880668</v>
      </c>
      <c r="H16" s="26">
        <f t="shared" si="0"/>
        <v>2519</v>
      </c>
      <c r="I16" s="39">
        <f t="shared" si="0"/>
        <v>4579332</v>
      </c>
      <c r="J16" s="25">
        <f t="shared" si="0"/>
        <v>5837</v>
      </c>
      <c r="K16" s="27">
        <f t="shared" si="0"/>
        <v>6907985</v>
      </c>
      <c r="L16" s="26">
        <f t="shared" si="0"/>
        <v>339</v>
      </c>
      <c r="M16" s="26">
        <f t="shared" si="0"/>
        <v>64</v>
      </c>
      <c r="N16" s="39">
        <f t="shared" si="0"/>
        <v>731373</v>
      </c>
      <c r="O16" s="25">
        <f t="shared" si="0"/>
        <v>29</v>
      </c>
      <c r="P16" s="26">
        <f t="shared" si="0"/>
        <v>45</v>
      </c>
      <c r="Q16" s="27">
        <f t="shared" si="0"/>
        <v>35470</v>
      </c>
      <c r="R16" s="26">
        <f t="shared" si="0"/>
        <v>26</v>
      </c>
      <c r="S16" s="39">
        <f t="shared" si="0"/>
        <v>60900</v>
      </c>
      <c r="T16" s="25">
        <f t="shared" si="0"/>
        <v>99</v>
      </c>
      <c r="U16" s="27">
        <f t="shared" si="0"/>
        <v>168076</v>
      </c>
      <c r="V16" s="25">
        <f t="shared" si="0"/>
        <v>9097</v>
      </c>
      <c r="W16" s="27">
        <f t="shared" si="0"/>
        <v>3703840</v>
      </c>
      <c r="X16" s="25">
        <f t="shared" si="0"/>
        <v>13311</v>
      </c>
      <c r="Y16" s="27">
        <f t="shared" si="0"/>
        <v>2703300</v>
      </c>
    </row>
    <row r="22" spans="2:4" ht="14.25">
      <c r="B22" s="28" t="s">
        <v>19</v>
      </c>
      <c r="C22" s="1">
        <f>C16+F16+H16+J16+L16+M16+P16+R16+T16+V16+X16</f>
        <v>37624</v>
      </c>
      <c r="D22" s="1"/>
    </row>
    <row r="23" spans="2:4" ht="14.25">
      <c r="B23" s="28" t="s">
        <v>20</v>
      </c>
      <c r="C23" s="1">
        <f>D16+G16+I16+K16+N16+Q16+S16+U16+W16+Y16</f>
        <v>26472978</v>
      </c>
      <c r="D23" s="1"/>
    </row>
  </sheetData>
  <sheetProtection/>
  <mergeCells count="13">
    <mergeCell ref="A1:U1"/>
    <mergeCell ref="B2:D2"/>
    <mergeCell ref="E2:G2"/>
    <mergeCell ref="H2:I2"/>
    <mergeCell ref="J2:K2"/>
    <mergeCell ref="L2:N2"/>
    <mergeCell ref="O2:Q2"/>
    <mergeCell ref="R2:S2"/>
    <mergeCell ref="T2:U2"/>
    <mergeCell ref="V2:W2"/>
    <mergeCell ref="X2:Y2"/>
    <mergeCell ref="C22:D22"/>
    <mergeCell ref="C23:D23"/>
  </mergeCells>
  <printOptions/>
  <pageMargins left="0.75" right="0.75" top="1" bottom="1" header="0.51" footer="0.51"/>
  <pageSetup orientation="landscape" paperSize="9" scale="58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SheetLayoutView="100" workbookViewId="0" topLeftCell="A1">
      <selection activeCell="F19" sqref="F19"/>
    </sheetView>
  </sheetViews>
  <sheetFormatPr defaultColWidth="9.00390625" defaultRowHeight="14.25"/>
  <cols>
    <col min="1" max="1" width="5.875" style="1" customWidth="1"/>
    <col min="2" max="2" width="6.875" style="0" customWidth="1"/>
    <col min="3" max="3" width="9.875" style="0" customWidth="1"/>
    <col min="4" max="4" width="10.625" style="0" customWidth="1"/>
    <col min="5" max="5" width="7.75390625" style="0" customWidth="1"/>
    <col min="6" max="6" width="13.875" style="0" customWidth="1"/>
  </cols>
  <sheetData>
    <row r="1" spans="1:6" ht="24.75" customHeight="1">
      <c r="A1" s="2" t="s">
        <v>21</v>
      </c>
      <c r="B1" s="3"/>
      <c r="C1" s="3"/>
      <c r="D1" s="3"/>
      <c r="E1" s="3"/>
      <c r="F1" s="3"/>
    </row>
    <row r="2" spans="1:6" ht="21" customHeight="1">
      <c r="A2" s="4" t="s">
        <v>1</v>
      </c>
      <c r="B2" s="5" t="s">
        <v>3</v>
      </c>
      <c r="C2" s="6"/>
      <c r="D2" s="7"/>
      <c r="E2" s="5" t="s">
        <v>5</v>
      </c>
      <c r="F2" s="7"/>
    </row>
    <row r="3" spans="1:6" ht="19.5" customHeight="1">
      <c r="A3" s="8" t="s">
        <v>12</v>
      </c>
      <c r="B3" s="9" t="s">
        <v>13</v>
      </c>
      <c r="C3" s="10" t="s">
        <v>14</v>
      </c>
      <c r="D3" s="11" t="s">
        <v>15</v>
      </c>
      <c r="E3" s="9" t="s">
        <v>14</v>
      </c>
      <c r="F3" s="11" t="s">
        <v>15</v>
      </c>
    </row>
    <row r="4" spans="1:6" ht="19.5" customHeight="1">
      <c r="A4" s="12">
        <v>1</v>
      </c>
      <c r="B4" s="13">
        <v>52</v>
      </c>
      <c r="C4" s="14">
        <v>59</v>
      </c>
      <c r="D4" s="15">
        <v>21591</v>
      </c>
      <c r="E4" s="13">
        <v>493</v>
      </c>
      <c r="F4" s="15">
        <v>275577.5</v>
      </c>
    </row>
    <row r="5" spans="1:6" ht="19.5" customHeight="1">
      <c r="A5" s="16">
        <v>2</v>
      </c>
      <c r="B5" s="17">
        <v>52</v>
      </c>
      <c r="C5" s="18">
        <v>59</v>
      </c>
      <c r="D5" s="19">
        <v>21591</v>
      </c>
      <c r="E5" s="17">
        <v>486</v>
      </c>
      <c r="F5" s="19">
        <v>267255.5</v>
      </c>
    </row>
    <row r="6" spans="1:6" ht="19.5" customHeight="1">
      <c r="A6" s="16">
        <v>3</v>
      </c>
      <c r="B6" s="17">
        <v>52</v>
      </c>
      <c r="C6" s="18">
        <v>59</v>
      </c>
      <c r="D6" s="19">
        <v>21591</v>
      </c>
      <c r="E6" s="17">
        <v>486</v>
      </c>
      <c r="F6" s="19">
        <v>266517.5</v>
      </c>
    </row>
    <row r="7" spans="1:6" ht="19.5" customHeight="1">
      <c r="A7" s="16">
        <v>4</v>
      </c>
      <c r="B7" s="17">
        <v>52</v>
      </c>
      <c r="C7" s="18">
        <v>60</v>
      </c>
      <c r="D7" s="19">
        <v>21591</v>
      </c>
      <c r="E7" s="17">
        <v>489</v>
      </c>
      <c r="F7" s="19">
        <v>264647</v>
      </c>
    </row>
    <row r="8" spans="1:6" ht="19.5" customHeight="1">
      <c r="A8" s="16">
        <v>5</v>
      </c>
      <c r="B8" s="17">
        <v>52</v>
      </c>
      <c r="C8" s="18">
        <v>60</v>
      </c>
      <c r="D8" s="19">
        <v>21591</v>
      </c>
      <c r="E8" s="17">
        <v>489</v>
      </c>
      <c r="F8" s="19">
        <v>262306</v>
      </c>
    </row>
    <row r="9" spans="1:6" ht="19.5" customHeight="1">
      <c r="A9" s="16">
        <v>6</v>
      </c>
      <c r="B9" s="17">
        <v>51</v>
      </c>
      <c r="C9" s="18">
        <v>58</v>
      </c>
      <c r="D9" s="19">
        <v>21099</v>
      </c>
      <c r="E9" s="17">
        <v>487</v>
      </c>
      <c r="F9" s="19">
        <v>261311.5</v>
      </c>
    </row>
    <row r="10" spans="1:6" ht="19.5" customHeight="1">
      <c r="A10" s="16">
        <v>7</v>
      </c>
      <c r="B10" s="17">
        <v>52</v>
      </c>
      <c r="C10" s="18">
        <v>59</v>
      </c>
      <c r="D10" s="19">
        <v>23037</v>
      </c>
      <c r="E10" s="17">
        <v>484</v>
      </c>
      <c r="F10" s="19">
        <v>276059</v>
      </c>
    </row>
    <row r="11" spans="1:6" ht="19.5" customHeight="1">
      <c r="A11" s="16">
        <v>8</v>
      </c>
      <c r="B11" s="17">
        <v>52</v>
      </c>
      <c r="C11" s="18">
        <v>59</v>
      </c>
      <c r="D11" s="19">
        <v>23037</v>
      </c>
      <c r="E11" s="17">
        <v>487</v>
      </c>
      <c r="F11" s="19">
        <v>278233.5</v>
      </c>
    </row>
    <row r="12" spans="1:6" ht="19.5" customHeight="1">
      <c r="A12" s="16">
        <v>9</v>
      </c>
      <c r="B12" s="17">
        <v>52</v>
      </c>
      <c r="C12" s="18">
        <v>59</v>
      </c>
      <c r="D12" s="19">
        <v>23037</v>
      </c>
      <c r="E12" s="17">
        <v>485</v>
      </c>
      <c r="F12" s="19">
        <v>275338.5</v>
      </c>
    </row>
    <row r="13" spans="1:6" ht="19.5" customHeight="1">
      <c r="A13" s="16">
        <v>10</v>
      </c>
      <c r="B13" s="17">
        <v>55</v>
      </c>
      <c r="C13" s="18">
        <v>61</v>
      </c>
      <c r="D13" s="19">
        <v>22875</v>
      </c>
      <c r="E13" s="17">
        <v>484</v>
      </c>
      <c r="F13" s="19">
        <v>275095</v>
      </c>
    </row>
    <row r="14" spans="1:6" ht="19.5" customHeight="1">
      <c r="A14" s="16">
        <v>11</v>
      </c>
      <c r="B14" s="17">
        <v>53</v>
      </c>
      <c r="C14" s="18">
        <v>59</v>
      </c>
      <c r="D14" s="19">
        <v>22019</v>
      </c>
      <c r="E14" s="17">
        <v>484</v>
      </c>
      <c r="F14" s="19">
        <v>275033</v>
      </c>
    </row>
    <row r="15" spans="1:6" ht="19.5" customHeight="1">
      <c r="A15" s="20">
        <v>12</v>
      </c>
      <c r="B15" s="21">
        <v>51</v>
      </c>
      <c r="C15" s="22">
        <v>57</v>
      </c>
      <c r="D15" s="23">
        <v>21143</v>
      </c>
      <c r="E15" s="21">
        <v>483</v>
      </c>
      <c r="F15" s="23">
        <v>272323.5</v>
      </c>
    </row>
    <row r="16" spans="1:6" ht="19.5" customHeight="1">
      <c r="A16" s="24" t="s">
        <v>18</v>
      </c>
      <c r="B16" s="25">
        <f aca="true" t="shared" si="0" ref="B16:F16">SUM(B4:B15)</f>
        <v>626</v>
      </c>
      <c r="C16" s="26">
        <f t="shared" si="0"/>
        <v>709</v>
      </c>
      <c r="D16" s="27">
        <f t="shared" si="0"/>
        <v>264202</v>
      </c>
      <c r="E16" s="25">
        <f t="shared" si="0"/>
        <v>5837</v>
      </c>
      <c r="F16" s="27">
        <f t="shared" si="0"/>
        <v>3249697.5</v>
      </c>
    </row>
    <row r="20" spans="2:3" ht="14.25">
      <c r="B20" s="28" t="s">
        <v>19</v>
      </c>
      <c r="C20" s="1">
        <f>C16+E16</f>
        <v>6546</v>
      </c>
    </row>
    <row r="21" spans="2:3" ht="14.25">
      <c r="B21" s="28" t="s">
        <v>20</v>
      </c>
      <c r="C21" s="1">
        <f>D16+F16</f>
        <v>3513899.5</v>
      </c>
    </row>
    <row r="23" ht="14.25">
      <c r="B23" t="s">
        <v>22</v>
      </c>
    </row>
  </sheetData>
  <sheetProtection/>
  <mergeCells count="3">
    <mergeCell ref="A1:F1"/>
    <mergeCell ref="B2:D2"/>
    <mergeCell ref="E2:F2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2021-02-20T07:36:30Z</dcterms:created>
  <dcterms:modified xsi:type="dcterms:W3CDTF">2023-12-27T05:43:29Z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9DEE88D34C9847EC8EB06357BA3083BA_13</vt:lpwstr>
  </property>
</Properties>
</file>