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综合入围查询" sheetId="1" r:id="rId1"/>
    <sheet name="综合入围" sheetId="3" state="hidden" r:id="rId2"/>
  </sheets>
  <definedNames>
    <definedName name="_xlnm._FilterDatabase" localSheetId="1" hidden="1">综合入围!#REF!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<sst xmlns="http://schemas.openxmlformats.org/spreadsheetml/2006/main" count="1605" uniqueCount="968">
  <si>
    <t>2025年奉贤区教育系统编外用工公开招聘综合入围情况查询</t>
  </si>
  <si>
    <t>身份证号：</t>
  </si>
  <si>
    <t>红色区域内输入本人身份证号</t>
  </si>
  <si>
    <t>姓名</t>
  </si>
  <si>
    <t>报考岗位</t>
  </si>
  <si>
    <t>报考单位</t>
  </si>
  <si>
    <t>笔试成绩</t>
  </si>
  <si>
    <t>面试成绩</t>
  </si>
  <si>
    <t>综合成绩
（笔试40%+面试60%）</t>
  </si>
  <si>
    <t>综合入围情况</t>
  </si>
  <si>
    <t>序号</t>
  </si>
  <si>
    <t>身份证号</t>
  </si>
  <si>
    <t>报考保育员单位</t>
  </si>
  <si>
    <t>综合分</t>
  </si>
  <si>
    <t>学校招几人</t>
  </si>
  <si>
    <t>报考排名</t>
  </si>
  <si>
    <t>是否入围</t>
  </si>
  <si>
    <t>联系电话</t>
  </si>
  <si>
    <t>1-49</t>
  </si>
  <si>
    <t>341226198704152142</t>
  </si>
  <si>
    <t>刘馨美</t>
  </si>
  <si>
    <t>保育员</t>
  </si>
  <si>
    <t>上海市奉贤区待问幼儿园</t>
  </si>
  <si>
    <t>已入围，请关注后续入职体检、政审等通知</t>
  </si>
  <si>
    <t>13818365321</t>
  </si>
  <si>
    <t>1-118</t>
  </si>
  <si>
    <t>310226198210205527</t>
  </si>
  <si>
    <t>周燕</t>
  </si>
  <si>
    <t>上海市奉贤区奉浦幼儿园</t>
  </si>
  <si>
    <t>13816448274</t>
  </si>
  <si>
    <t>1-93</t>
  </si>
  <si>
    <t>310226198901085528</t>
  </si>
  <si>
    <t>徐能</t>
  </si>
  <si>
    <t>上海市奉贤区古华幼儿园</t>
  </si>
  <si>
    <t>15026466638</t>
  </si>
  <si>
    <t>1-31</t>
  </si>
  <si>
    <t>310226198608062626</t>
  </si>
  <si>
    <t>黄露香</t>
  </si>
  <si>
    <t>13524711343</t>
  </si>
  <si>
    <t>1-83</t>
  </si>
  <si>
    <t>310226198709141120</t>
  </si>
  <si>
    <t>卫兰</t>
  </si>
  <si>
    <t>上海市奉贤区金池塘幼儿园</t>
  </si>
  <si>
    <t>18321196700</t>
  </si>
  <si>
    <t>1-90</t>
  </si>
  <si>
    <t>31022619821208292X</t>
  </si>
  <si>
    <t>谢卫纪</t>
  </si>
  <si>
    <t>上海市奉贤区金海幼儿园</t>
  </si>
  <si>
    <t>13381917878</t>
  </si>
  <si>
    <t>1-13</t>
  </si>
  <si>
    <t>310226198408291328</t>
  </si>
  <si>
    <t>戴英</t>
  </si>
  <si>
    <t>上海市奉贤区金汇幼儿园</t>
  </si>
  <si>
    <t>15000337849</t>
  </si>
  <si>
    <t>1-37</t>
  </si>
  <si>
    <t>310226198612291325</t>
  </si>
  <si>
    <t>蒋玉凤</t>
  </si>
  <si>
    <t>18930355660</t>
  </si>
  <si>
    <t>1-28</t>
  </si>
  <si>
    <t>360481198707011028</t>
  </si>
  <si>
    <t>何小希</t>
  </si>
  <si>
    <t>13402019670</t>
  </si>
  <si>
    <t>1-119</t>
  </si>
  <si>
    <t>310226199004294527</t>
  </si>
  <si>
    <t>朱春英</t>
  </si>
  <si>
    <t>18016066550</t>
  </si>
  <si>
    <t>1-75</t>
  </si>
  <si>
    <t>612425198504208640</t>
  </si>
  <si>
    <t>王妮</t>
  </si>
  <si>
    <t>上海市奉贤区金铃子幼儿园</t>
  </si>
  <si>
    <t>13671688792</t>
  </si>
  <si>
    <t>1-9</t>
  </si>
  <si>
    <t>310226198607062026</t>
  </si>
  <si>
    <t>程群</t>
  </si>
  <si>
    <t>上海市奉贤区金蔷薇幼儿园</t>
  </si>
  <si>
    <t>15000986527</t>
  </si>
  <si>
    <t>1-32</t>
  </si>
  <si>
    <t>310226199311042629</t>
  </si>
  <si>
    <t>黄卫薇</t>
  </si>
  <si>
    <t>13681909553</t>
  </si>
  <si>
    <t>1-73</t>
  </si>
  <si>
    <t>310226200208033228</t>
  </si>
  <si>
    <t>王静雯</t>
  </si>
  <si>
    <t>上海市奉贤区金馨幼儿园</t>
  </si>
  <si>
    <t>18217358037</t>
  </si>
  <si>
    <t>1-72</t>
  </si>
  <si>
    <t>450902200009300926</t>
  </si>
  <si>
    <t>王佳妮</t>
  </si>
  <si>
    <t>18917858499</t>
  </si>
  <si>
    <t>1-44</t>
  </si>
  <si>
    <t>513022198109107264</t>
  </si>
  <si>
    <t>李文静</t>
  </si>
  <si>
    <t>13585798494</t>
  </si>
  <si>
    <t>1-99</t>
  </si>
  <si>
    <t>31011019811229104X</t>
  </si>
  <si>
    <t>应璐鸣</t>
  </si>
  <si>
    <t>17701804136</t>
  </si>
  <si>
    <t>1-40</t>
  </si>
  <si>
    <t>31022619941008412X</t>
  </si>
  <si>
    <t>金佳丽</t>
  </si>
  <si>
    <t>13052572880</t>
  </si>
  <si>
    <t>1-22</t>
  </si>
  <si>
    <t>310226200208043223</t>
  </si>
  <si>
    <t>顾沁沁</t>
  </si>
  <si>
    <t>15317938715</t>
  </si>
  <si>
    <t>1-18</t>
  </si>
  <si>
    <t>310226198108112922</t>
  </si>
  <si>
    <t>方英</t>
  </si>
  <si>
    <t>13636392082</t>
  </si>
  <si>
    <t>1-55</t>
  </si>
  <si>
    <t>310226199108102622</t>
  </si>
  <si>
    <t>裴芝斐</t>
  </si>
  <si>
    <t>15821507525</t>
  </si>
  <si>
    <t>1-115</t>
  </si>
  <si>
    <t>310226198707074526</t>
  </si>
  <si>
    <t>周君</t>
  </si>
  <si>
    <t>上海市奉贤区金悦幼儿园</t>
  </si>
  <si>
    <t>13621964587</t>
  </si>
  <si>
    <t>1-59</t>
  </si>
  <si>
    <t>310226199809102924</t>
  </si>
  <si>
    <t>邵古怡</t>
  </si>
  <si>
    <t>18117313902</t>
  </si>
  <si>
    <t>1-107</t>
  </si>
  <si>
    <t>31022519861201564X</t>
  </si>
  <si>
    <t>张燕</t>
  </si>
  <si>
    <t>上海市奉贤区蓝湾幼儿园</t>
  </si>
  <si>
    <t>18717846105</t>
  </si>
  <si>
    <t>1-23</t>
  </si>
  <si>
    <t>310226200207072946</t>
  </si>
  <si>
    <t>顾雯雯</t>
  </si>
  <si>
    <t>13311774773</t>
  </si>
  <si>
    <t>1-87</t>
  </si>
  <si>
    <t>510227198201025624</t>
  </si>
  <si>
    <t>夏彬</t>
  </si>
  <si>
    <t>上海市奉贤区浦江湾幼儿园</t>
  </si>
  <si>
    <t>13918356919</t>
  </si>
  <si>
    <t>1-120</t>
  </si>
  <si>
    <t>310107198307082565</t>
  </si>
  <si>
    <t>朱广玲</t>
  </si>
  <si>
    <t>上海市奉贤区青萌幼儿园</t>
  </si>
  <si>
    <t>18930267026</t>
  </si>
  <si>
    <t>1-51</t>
  </si>
  <si>
    <t>310226198106180921</t>
  </si>
  <si>
    <t>陆建华</t>
  </si>
  <si>
    <t>15901955403</t>
  </si>
  <si>
    <t>1-38</t>
  </si>
  <si>
    <t>310226198612142928</t>
  </si>
  <si>
    <t>金彩霞</t>
  </si>
  <si>
    <t>上海市奉贤区青苹果幼儿园</t>
  </si>
  <si>
    <t>13482743380</t>
  </si>
  <si>
    <t>1-56</t>
  </si>
  <si>
    <t>310226198611235524</t>
  </si>
  <si>
    <t>乔红亚</t>
  </si>
  <si>
    <t>上海市奉贤区青青草幼儿园</t>
  </si>
  <si>
    <t>13524165772</t>
  </si>
  <si>
    <t>1-21</t>
  </si>
  <si>
    <t>310226199010023547</t>
  </si>
  <si>
    <t>顾佳慧</t>
  </si>
  <si>
    <t>上海市奉贤区青溪幼儿园</t>
  </si>
  <si>
    <t>15821463034</t>
  </si>
  <si>
    <t>1-41</t>
  </si>
  <si>
    <t>310226199308074128</t>
  </si>
  <si>
    <t>金梦</t>
  </si>
  <si>
    <t>15026508728</t>
  </si>
  <si>
    <t>1-117</t>
  </si>
  <si>
    <t>31022619940404552X</t>
  </si>
  <si>
    <t>周诗芬</t>
  </si>
  <si>
    <t>15216614735</t>
  </si>
  <si>
    <t>1-26</t>
  </si>
  <si>
    <t>310107198212110922</t>
  </si>
  <si>
    <t>杭赟</t>
  </si>
  <si>
    <t>13661988866</t>
  </si>
  <si>
    <t>1-12</t>
  </si>
  <si>
    <t>310226199506211621</t>
  </si>
  <si>
    <t>褚舟雪</t>
  </si>
  <si>
    <t>19921575942</t>
  </si>
  <si>
    <t>1-1</t>
  </si>
  <si>
    <t>310107198410302546</t>
  </si>
  <si>
    <t>蔡轶霞</t>
  </si>
  <si>
    <t>13761429707</t>
  </si>
  <si>
    <t>1-81</t>
  </si>
  <si>
    <t>310226198410142321</t>
  </si>
  <si>
    <t>王英</t>
  </si>
  <si>
    <t>上海市奉贤区树园幼儿园</t>
  </si>
  <si>
    <t>13917485389</t>
  </si>
  <si>
    <t>1-121</t>
  </si>
  <si>
    <t>310226198904011321</t>
  </si>
  <si>
    <t>朱洁</t>
  </si>
  <si>
    <t>上海市奉贤区思言幼儿园</t>
  </si>
  <si>
    <t>13636590554</t>
  </si>
  <si>
    <t>1-48</t>
  </si>
  <si>
    <t>42060619900120054X</t>
  </si>
  <si>
    <t>刘梦佳</t>
  </si>
  <si>
    <t>13761723820</t>
  </si>
  <si>
    <t>1-53</t>
  </si>
  <si>
    <t>310226199311213248</t>
  </si>
  <si>
    <t>孟丽娟</t>
  </si>
  <si>
    <t>13361866931</t>
  </si>
  <si>
    <t>1-57</t>
  </si>
  <si>
    <t>310226200205222621</t>
  </si>
  <si>
    <t>瞿亦欣</t>
  </si>
  <si>
    <t>17721389098</t>
  </si>
  <si>
    <t>1-80</t>
  </si>
  <si>
    <t>310226198402292020</t>
  </si>
  <si>
    <t>王怡</t>
  </si>
  <si>
    <t>80.33333333</t>
  </si>
  <si>
    <t>13564812757</t>
  </si>
  <si>
    <t>1-68</t>
  </si>
  <si>
    <t>310226200110242320</t>
  </si>
  <si>
    <t>唐欣艺</t>
  </si>
  <si>
    <t>上海市奉贤区四团幼儿园</t>
  </si>
  <si>
    <t>18901915133</t>
  </si>
  <si>
    <t>1-62</t>
  </si>
  <si>
    <t>310226199001210324</t>
  </si>
  <si>
    <t>施佳惠</t>
  </si>
  <si>
    <t>上海市奉贤区桃花源幼儿园</t>
  </si>
  <si>
    <t>13402100835</t>
  </si>
  <si>
    <t>1-34</t>
  </si>
  <si>
    <t>310226198911270727</t>
  </si>
  <si>
    <t>计蓓蕾</t>
  </si>
  <si>
    <t>上海市奉贤区邬桥幼儿园</t>
  </si>
  <si>
    <t>15026694652</t>
  </si>
  <si>
    <t>1-33</t>
  </si>
  <si>
    <t>310226199403233529</t>
  </si>
  <si>
    <t>黄怡萍</t>
  </si>
  <si>
    <t>18817808675</t>
  </si>
  <si>
    <t>1-69</t>
  </si>
  <si>
    <t>310225198701090625</t>
  </si>
  <si>
    <t>唐徐</t>
  </si>
  <si>
    <t>13585640460</t>
  </si>
  <si>
    <t>1-15</t>
  </si>
  <si>
    <t>320924198210243424</t>
  </si>
  <si>
    <t>董克艳</t>
  </si>
  <si>
    <t>上海市奉贤区肖塘幼儿园</t>
  </si>
  <si>
    <t>15021112993</t>
  </si>
  <si>
    <t>1-77</t>
  </si>
  <si>
    <t>310226198612252043</t>
  </si>
  <si>
    <t>王燕莉</t>
  </si>
  <si>
    <t>18939937939</t>
  </si>
  <si>
    <t>1-123</t>
  </si>
  <si>
    <t>342923198512190021</t>
  </si>
  <si>
    <t>朱学敏</t>
  </si>
  <si>
    <t>15800801811</t>
  </si>
  <si>
    <t>1-6</t>
  </si>
  <si>
    <t>310226199103210528</t>
  </si>
  <si>
    <t>陈婷</t>
  </si>
  <si>
    <t>上海市奉贤区小河湾幼儿园</t>
  </si>
  <si>
    <t>13564609292</t>
  </si>
  <si>
    <t>1-10</t>
  </si>
  <si>
    <t>342901199011171427</t>
  </si>
  <si>
    <t>程婷</t>
  </si>
  <si>
    <t>13917706443</t>
  </si>
  <si>
    <t>1-36</t>
  </si>
  <si>
    <t>310226200008113223</t>
  </si>
  <si>
    <t>蒋倩雯</t>
  </si>
  <si>
    <t>13381948219</t>
  </si>
  <si>
    <t>1-98</t>
  </si>
  <si>
    <t>310226199407202324</t>
  </si>
  <si>
    <t>杨丽萍</t>
  </si>
  <si>
    <t>13764938559</t>
  </si>
  <si>
    <t>1-66</t>
  </si>
  <si>
    <t>310226199805261127</t>
  </si>
  <si>
    <t>汤依静</t>
  </si>
  <si>
    <t>15021474680</t>
  </si>
  <si>
    <t>1-65</t>
  </si>
  <si>
    <t>310226199303233521</t>
  </si>
  <si>
    <t>孙婷婷</t>
  </si>
  <si>
    <t>13916065906</t>
  </si>
  <si>
    <t>1-60</t>
  </si>
  <si>
    <t>310226199011195324</t>
  </si>
  <si>
    <t>邵樱花</t>
  </si>
  <si>
    <t>15821170593</t>
  </si>
  <si>
    <t>1-39</t>
  </si>
  <si>
    <t>310225198301230449</t>
  </si>
  <si>
    <t>金彩燕</t>
  </si>
  <si>
    <t>15821715526</t>
  </si>
  <si>
    <t>1-103</t>
  </si>
  <si>
    <t>341126198108051542</t>
  </si>
  <si>
    <t>张进辞</t>
  </si>
  <si>
    <t>上海市奉贤区小森林幼儿园</t>
  </si>
  <si>
    <t>13122056285</t>
  </si>
  <si>
    <t>1-64</t>
  </si>
  <si>
    <t>320305198612111844</t>
  </si>
  <si>
    <t>宋培培</t>
  </si>
  <si>
    <t>上海市奉贤区新贝幼儿园</t>
  </si>
  <si>
    <t>85.66666667</t>
  </si>
  <si>
    <t>18017456036</t>
  </si>
  <si>
    <t>1-67</t>
  </si>
  <si>
    <t>310226199401240725</t>
  </si>
  <si>
    <t>唐凯云</t>
  </si>
  <si>
    <t>15901740053</t>
  </si>
  <si>
    <t>1-11</t>
  </si>
  <si>
    <t>310226198105061824</t>
  </si>
  <si>
    <t>褚婷婷</t>
  </si>
  <si>
    <t>上海市奉贤区阳光幼儿园</t>
  </si>
  <si>
    <t>18964737982</t>
  </si>
  <si>
    <t>1-14</t>
  </si>
  <si>
    <t>310226199603283723</t>
  </si>
  <si>
    <t>丁梦晴</t>
  </si>
  <si>
    <t>上海市奉贤区月亮船幼儿园</t>
  </si>
  <si>
    <t>13636595165</t>
  </si>
  <si>
    <t>1-122</t>
  </si>
  <si>
    <t>310226198806222328</t>
  </si>
  <si>
    <t>朱兰静</t>
  </si>
  <si>
    <t>上海市奉贤中学附属幼儿园</t>
  </si>
  <si>
    <t>18117208056</t>
  </si>
  <si>
    <t>1-50</t>
  </si>
  <si>
    <t>310226199210242066</t>
  </si>
  <si>
    <t>刘荧星</t>
  </si>
  <si>
    <t>15901752591</t>
  </si>
  <si>
    <t>1-101</t>
  </si>
  <si>
    <t>310226198909053520</t>
  </si>
  <si>
    <t>俞晨</t>
  </si>
  <si>
    <t>15921662881</t>
  </si>
  <si>
    <t>1-3</t>
  </si>
  <si>
    <t>220303198201213620</t>
  </si>
  <si>
    <t>陈慧敏</t>
  </si>
  <si>
    <t>已入围，需调剂学校</t>
  </si>
  <si>
    <t>18217095342</t>
  </si>
  <si>
    <t>1-35</t>
  </si>
  <si>
    <t>310226198512115324</t>
  </si>
  <si>
    <t>姜兰</t>
  </si>
  <si>
    <t>76.66666667</t>
  </si>
  <si>
    <t>13795302586</t>
  </si>
  <si>
    <t>1-47</t>
  </si>
  <si>
    <t>362222198209218422</t>
  </si>
  <si>
    <t>刘丹</t>
  </si>
  <si>
    <t>13817158143</t>
  </si>
  <si>
    <t>1-63</t>
  </si>
  <si>
    <t>210921199007160527</t>
  </si>
  <si>
    <t>石超男</t>
  </si>
  <si>
    <t>17612156946</t>
  </si>
  <si>
    <t>1-78</t>
  </si>
  <si>
    <t>310226199012181346</t>
  </si>
  <si>
    <t>王燕萍</t>
  </si>
  <si>
    <t>13501864021</t>
  </si>
  <si>
    <t>1-29</t>
  </si>
  <si>
    <t>310226198011263724</t>
  </si>
  <si>
    <t>胡晓英</t>
  </si>
  <si>
    <t>18901623368</t>
  </si>
  <si>
    <t>1-61</t>
  </si>
  <si>
    <t>31011519900109092X</t>
  </si>
  <si>
    <t>沈茹缘</t>
  </si>
  <si>
    <t>15801919078</t>
  </si>
  <si>
    <t>1-71</t>
  </si>
  <si>
    <t>310226198401155323</t>
  </si>
  <si>
    <t>王凤</t>
  </si>
  <si>
    <t>13918395386</t>
  </si>
  <si>
    <t>1-52</t>
  </si>
  <si>
    <t>310226199011101121</t>
  </si>
  <si>
    <t>陆伊娜</t>
  </si>
  <si>
    <t>15800540416</t>
  </si>
  <si>
    <t>1-7</t>
  </si>
  <si>
    <t>310226198501252622</t>
  </si>
  <si>
    <t>陈燕</t>
  </si>
  <si>
    <t>13601853791</t>
  </si>
  <si>
    <t>1-8</t>
  </si>
  <si>
    <t>31022619910901232X</t>
  </si>
  <si>
    <t>陈云</t>
  </si>
  <si>
    <t>13524081204</t>
  </si>
  <si>
    <t>1-25</t>
  </si>
  <si>
    <t>310226198110205343</t>
  </si>
  <si>
    <t>顾秀兰</t>
  </si>
  <si>
    <t>13391239233</t>
  </si>
  <si>
    <t>1-76</t>
  </si>
  <si>
    <t>310226198703252321</t>
  </si>
  <si>
    <t>王培红</t>
  </si>
  <si>
    <t>13524001588</t>
  </si>
  <si>
    <t>1-79</t>
  </si>
  <si>
    <t>310226199501253240</t>
  </si>
  <si>
    <t>王伊丽</t>
  </si>
  <si>
    <t>18701861284</t>
  </si>
  <si>
    <t>1-2</t>
  </si>
  <si>
    <t>310226198601261323</t>
  </si>
  <si>
    <t>陈冬美</t>
  </si>
  <si>
    <t>15618816598</t>
  </si>
  <si>
    <t>1-97</t>
  </si>
  <si>
    <t>420923198602170620</t>
  </si>
  <si>
    <t>杨娟</t>
  </si>
  <si>
    <t>18017115276</t>
  </si>
  <si>
    <t>1-89</t>
  </si>
  <si>
    <t>310226198607092022</t>
  </si>
  <si>
    <t>肖燕</t>
  </si>
  <si>
    <t>17721161289</t>
  </si>
  <si>
    <t>1-104</t>
  </si>
  <si>
    <t>310226198906291320</t>
  </si>
  <si>
    <t>张娟</t>
  </si>
  <si>
    <t>13585825158</t>
  </si>
  <si>
    <t>1-74</t>
  </si>
  <si>
    <t>310226198602142924</t>
  </si>
  <si>
    <t>王良燕</t>
  </si>
  <si>
    <t>13636334118</t>
  </si>
  <si>
    <t>1-105</t>
  </si>
  <si>
    <t>310226198804212628</t>
  </si>
  <si>
    <t>张丽丽</t>
  </si>
  <si>
    <t>13651820403</t>
  </si>
  <si>
    <t>1-5</t>
  </si>
  <si>
    <t>310226199407223221</t>
  </si>
  <si>
    <t>陈淑雯</t>
  </si>
  <si>
    <t>15901839984</t>
  </si>
  <si>
    <t>1-19</t>
  </si>
  <si>
    <t>310226198610293722</t>
  </si>
  <si>
    <t>费琳</t>
  </si>
  <si>
    <t>13761365501</t>
  </si>
  <si>
    <t>1-42</t>
  </si>
  <si>
    <t>310226198811252943</t>
  </si>
  <si>
    <t>李娜</t>
  </si>
  <si>
    <t>未入围，综合分不合格</t>
  </si>
  <si>
    <t>13817174376</t>
  </si>
  <si>
    <t>1-54</t>
  </si>
  <si>
    <t>310226198204294527</t>
  </si>
  <si>
    <t>潘玲</t>
  </si>
  <si>
    <t>13816081248</t>
  </si>
  <si>
    <t>1-91</t>
  </si>
  <si>
    <t>31022619850221234X</t>
  </si>
  <si>
    <t>徐朝花</t>
  </si>
  <si>
    <t>18117037186</t>
  </si>
  <si>
    <t>3-4</t>
  </si>
  <si>
    <t>320681200003295214</t>
  </si>
  <si>
    <t>黄添龙</t>
  </si>
  <si>
    <t>教官</t>
  </si>
  <si>
    <t>上海市奉贤区少年军校</t>
  </si>
  <si>
    <t>18796106920</t>
  </si>
  <si>
    <t>3-23</t>
  </si>
  <si>
    <t>330327200005200220</t>
  </si>
  <si>
    <t>周子璇</t>
  </si>
  <si>
    <t>18217618588</t>
  </si>
  <si>
    <t>3-14</t>
  </si>
  <si>
    <t>310116199912083815</t>
  </si>
  <si>
    <t>吴嘉豪</t>
  </si>
  <si>
    <t>15001753845</t>
  </si>
  <si>
    <t>3-15</t>
  </si>
  <si>
    <t>522227199606190044</t>
  </si>
  <si>
    <t>吴丽娜</t>
  </si>
  <si>
    <t>未入围，若排名靠前人员放弃，会电话通知</t>
  </si>
  <si>
    <t>19535866613</t>
  </si>
  <si>
    <t>3-11</t>
  </si>
  <si>
    <t>31010919960915201X</t>
  </si>
  <si>
    <t>王佳</t>
  </si>
  <si>
    <t>19916945023</t>
  </si>
  <si>
    <t>2-91</t>
  </si>
  <si>
    <t>310226198604291827</t>
  </si>
  <si>
    <t>卫洁</t>
  </si>
  <si>
    <t>营养员</t>
  </si>
  <si>
    <t>15002119125</t>
  </si>
  <si>
    <t>2-113</t>
  </si>
  <si>
    <t>310226198502061828</t>
  </si>
  <si>
    <t>余丽莹</t>
  </si>
  <si>
    <t>18001799268</t>
  </si>
  <si>
    <t>2-105</t>
  </si>
  <si>
    <t>310226198602070043</t>
  </si>
  <si>
    <t>徐青</t>
  </si>
  <si>
    <t>15821875002</t>
  </si>
  <si>
    <t>2-45</t>
  </si>
  <si>
    <t>371422198512072720</t>
  </si>
  <si>
    <t>李冬玲</t>
  </si>
  <si>
    <t>18512179848</t>
  </si>
  <si>
    <t>2-22</t>
  </si>
  <si>
    <t>412727198711033080</t>
  </si>
  <si>
    <t>凡园园</t>
  </si>
  <si>
    <t>15039941482</t>
  </si>
  <si>
    <t>2-85</t>
  </si>
  <si>
    <t>341021200507282981</t>
  </si>
  <si>
    <t>王凌瑢</t>
  </si>
  <si>
    <t>18017640582</t>
  </si>
  <si>
    <t>2-24</t>
  </si>
  <si>
    <t>341222198805142124</t>
  </si>
  <si>
    <t>高莉娟</t>
  </si>
  <si>
    <t>15900809137</t>
  </si>
  <si>
    <t>2-35</t>
  </si>
  <si>
    <t>310226198101142643</t>
  </si>
  <si>
    <t>蒋冬华</t>
  </si>
  <si>
    <t>18516021803</t>
  </si>
  <si>
    <t>2-8</t>
  </si>
  <si>
    <t>371326198003173742</t>
  </si>
  <si>
    <t>陈娟</t>
  </si>
  <si>
    <t>上海市奉贤区金阳幼儿园</t>
  </si>
  <si>
    <t>15900655776</t>
  </si>
  <si>
    <t>2-114</t>
  </si>
  <si>
    <t>310226198111091616</t>
  </si>
  <si>
    <t>袁春辉</t>
  </si>
  <si>
    <t>13162853971</t>
  </si>
  <si>
    <t>2-31</t>
  </si>
  <si>
    <t>342423198602135184</t>
  </si>
  <si>
    <t>胡仁红</t>
  </si>
  <si>
    <t>19542706058</t>
  </si>
  <si>
    <t>2-23</t>
  </si>
  <si>
    <t>310226199810272322</t>
  </si>
  <si>
    <t>冯诗馨</t>
  </si>
  <si>
    <t>13788934929</t>
  </si>
  <si>
    <t>2-87</t>
  </si>
  <si>
    <t>430423198109237021</t>
  </si>
  <si>
    <t>王琼</t>
  </si>
  <si>
    <t>13311688986</t>
  </si>
  <si>
    <t>2-58</t>
  </si>
  <si>
    <t>412728198102016441</t>
  </si>
  <si>
    <t>刘娜娜</t>
  </si>
  <si>
    <t>上海市奉贤区兰博湾幼儿园</t>
  </si>
  <si>
    <t>88.66666667</t>
  </si>
  <si>
    <t>15821375832</t>
  </si>
  <si>
    <t>2-1</t>
  </si>
  <si>
    <t>513722198912251888</t>
  </si>
  <si>
    <t>安俊</t>
  </si>
  <si>
    <t>15921861292</t>
  </si>
  <si>
    <t>2-50</t>
  </si>
  <si>
    <t>420683198106096126</t>
  </si>
  <si>
    <t>李丽</t>
  </si>
  <si>
    <t>15972268484</t>
  </si>
  <si>
    <t>2-63</t>
  </si>
  <si>
    <t>411729200102036528</t>
  </si>
  <si>
    <t>毛月月</t>
  </si>
  <si>
    <t>上海市奉贤区绿太阳幼儿园</t>
  </si>
  <si>
    <t>15502300724</t>
  </si>
  <si>
    <t>2-109</t>
  </si>
  <si>
    <t>310226199103185529</t>
  </si>
  <si>
    <t>杨莉</t>
  </si>
  <si>
    <t>上海市奉贤区满天星幼儿园</t>
  </si>
  <si>
    <t>18901845358</t>
  </si>
  <si>
    <t>2-128</t>
  </si>
  <si>
    <t>310226198711243265</t>
  </si>
  <si>
    <t>张叶</t>
  </si>
  <si>
    <t>18019086569</t>
  </si>
  <si>
    <t>2-33</t>
  </si>
  <si>
    <t>310230198503124784</t>
  </si>
  <si>
    <t>黄玲</t>
  </si>
  <si>
    <t>15821127135</t>
  </si>
  <si>
    <t>2-5</t>
  </si>
  <si>
    <t>342221199102055541</t>
  </si>
  <si>
    <t>陈晨</t>
  </si>
  <si>
    <t>上海市奉贤区青村幼儿园</t>
  </si>
  <si>
    <t>15221979748</t>
  </si>
  <si>
    <t>2-51</t>
  </si>
  <si>
    <t>362425199105220223</t>
  </si>
  <si>
    <t>李婷</t>
  </si>
  <si>
    <t>15021353294</t>
  </si>
  <si>
    <t>2-59</t>
  </si>
  <si>
    <t>342201198208115426</t>
  </si>
  <si>
    <t>刘玉娇</t>
  </si>
  <si>
    <t>17717888798</t>
  </si>
  <si>
    <t>2-30</t>
  </si>
  <si>
    <t>350781198705176827</t>
  </si>
  <si>
    <t>洪艳</t>
  </si>
  <si>
    <t>15021780095</t>
  </si>
  <si>
    <t>2-53</t>
  </si>
  <si>
    <t>310225199204144420</t>
  </si>
  <si>
    <t>李晓航</t>
  </si>
  <si>
    <t>18502139433</t>
  </si>
  <si>
    <t>2-9</t>
  </si>
  <si>
    <t>310226198712302028</t>
  </si>
  <si>
    <t>陈莉</t>
  </si>
  <si>
    <t>13661726036</t>
  </si>
  <si>
    <t>2-54</t>
  </si>
  <si>
    <t>420521198701072220</t>
  </si>
  <si>
    <t>李玉琳</t>
  </si>
  <si>
    <t>18671609843</t>
  </si>
  <si>
    <t>2-25</t>
  </si>
  <si>
    <t>310226198805120725</t>
  </si>
  <si>
    <t>顾芳英</t>
  </si>
  <si>
    <t>13817075383</t>
  </si>
  <si>
    <t>2-42</t>
  </si>
  <si>
    <t>310226198601022947</t>
  </si>
  <si>
    <t>金燕敏</t>
  </si>
  <si>
    <t>13918529286</t>
  </si>
  <si>
    <t>2-66</t>
  </si>
  <si>
    <t>320830199412185820</t>
  </si>
  <si>
    <t>钱传燕</t>
  </si>
  <si>
    <t>15250857126</t>
  </si>
  <si>
    <t>2-135</t>
  </si>
  <si>
    <t>610424198910022325</t>
  </si>
  <si>
    <t>郑丹妮</t>
  </si>
  <si>
    <t>13386109516</t>
  </si>
  <si>
    <t>2-16</t>
  </si>
  <si>
    <t>310226198907294128</t>
  </si>
  <si>
    <t>褚君妹</t>
  </si>
  <si>
    <t>15921051764</t>
  </si>
  <si>
    <t>2-48</t>
  </si>
  <si>
    <t>412724198809122920</t>
  </si>
  <si>
    <t>李慧敏</t>
  </si>
  <si>
    <t>15026817898</t>
  </si>
  <si>
    <t>2-43</t>
  </si>
  <si>
    <t>310226200208162337</t>
  </si>
  <si>
    <t>李晨俊</t>
  </si>
  <si>
    <t>13917457786</t>
  </si>
  <si>
    <t>2-27</t>
  </si>
  <si>
    <t>362329198905135727</t>
  </si>
  <si>
    <t>管小玲</t>
  </si>
  <si>
    <t>18917253913</t>
  </si>
  <si>
    <t>2-112</t>
  </si>
  <si>
    <t>310226199703050038</t>
  </si>
  <si>
    <t>尤轶凡</t>
  </si>
  <si>
    <t>18221726907</t>
  </si>
  <si>
    <t>2-131</t>
  </si>
  <si>
    <t>360122198607093349</t>
  </si>
  <si>
    <t>张芝芝</t>
  </si>
  <si>
    <t>17765118289</t>
  </si>
  <si>
    <t>2-84</t>
  </si>
  <si>
    <t>310226198201312320</t>
  </si>
  <si>
    <t>王丽丽</t>
  </si>
  <si>
    <t>上海市奉贤区新南幼儿园</t>
  </si>
  <si>
    <t>13661585993</t>
  </si>
  <si>
    <t>2-68</t>
  </si>
  <si>
    <t>31022619910308412X</t>
  </si>
  <si>
    <t>乔霜</t>
  </si>
  <si>
    <t>13524229372</t>
  </si>
  <si>
    <t>2-89</t>
  </si>
  <si>
    <t>310226199809290320</t>
  </si>
  <si>
    <t>王伊蕾</t>
  </si>
  <si>
    <t>13671834602</t>
  </si>
  <si>
    <t>2-92</t>
  </si>
  <si>
    <t>310226199811110026</t>
  </si>
  <si>
    <t>卫旷怡</t>
  </si>
  <si>
    <t>18621522072</t>
  </si>
  <si>
    <t>2-124</t>
  </si>
  <si>
    <t>310226198907172622</t>
  </si>
  <si>
    <t>张丽娜</t>
  </si>
  <si>
    <t>18149757551</t>
  </si>
  <si>
    <t>2-71</t>
  </si>
  <si>
    <t>410329198810295085</t>
  </si>
  <si>
    <t>申晓育</t>
  </si>
  <si>
    <t>86.33333333</t>
  </si>
  <si>
    <t>13127981886</t>
  </si>
  <si>
    <t>2-56</t>
  </si>
  <si>
    <t>341226198508160428</t>
  </si>
  <si>
    <t>刘红</t>
  </si>
  <si>
    <t>15821921315</t>
  </si>
  <si>
    <t>2-37</t>
  </si>
  <si>
    <t>310226198211053545</t>
  </si>
  <si>
    <t>蒋莉娅</t>
  </si>
  <si>
    <t>87.33333333</t>
  </si>
  <si>
    <t>13601693226</t>
  </si>
  <si>
    <t>2-111</t>
  </si>
  <si>
    <t>370405198803251342</t>
  </si>
  <si>
    <t>姚茜</t>
  </si>
  <si>
    <t>13122942681</t>
  </si>
  <si>
    <t>2-64</t>
  </si>
  <si>
    <t>130429199210120700</t>
  </si>
  <si>
    <t>孟蕾</t>
  </si>
  <si>
    <t>15031099770</t>
  </si>
  <si>
    <t>2-14</t>
  </si>
  <si>
    <t>320982198512057241</t>
  </si>
  <si>
    <t>陈艳</t>
  </si>
  <si>
    <t>13472776808</t>
  </si>
  <si>
    <t>2-15</t>
  </si>
  <si>
    <t>342225198104011543</t>
  </si>
  <si>
    <t>程敏</t>
  </si>
  <si>
    <t>18217393918</t>
  </si>
  <si>
    <t>2-62</t>
  </si>
  <si>
    <t>412728199102010028</t>
  </si>
  <si>
    <t>马莹</t>
  </si>
  <si>
    <t>13671937856</t>
  </si>
  <si>
    <t>2-120</t>
  </si>
  <si>
    <t>310226198211260923</t>
  </si>
  <si>
    <t>张丹</t>
  </si>
  <si>
    <t>13818864084</t>
  </si>
  <si>
    <t>2-116</t>
  </si>
  <si>
    <t>340421199103104068</t>
  </si>
  <si>
    <t>詹蒙蒙</t>
  </si>
  <si>
    <t>15021281206</t>
  </si>
  <si>
    <t>2-67</t>
  </si>
  <si>
    <t>342622198004132703</t>
  </si>
  <si>
    <t>钱明梅</t>
  </si>
  <si>
    <t>13621723699</t>
  </si>
  <si>
    <t>2-26</t>
  </si>
  <si>
    <t>31022619940328051X</t>
  </si>
  <si>
    <t>顾力臣</t>
  </si>
  <si>
    <t>17612119328</t>
  </si>
  <si>
    <t>2-10</t>
  </si>
  <si>
    <t>32032419871120544X</t>
  </si>
  <si>
    <t>陈瑞</t>
  </si>
  <si>
    <t>18851761466</t>
  </si>
  <si>
    <t>2-118</t>
  </si>
  <si>
    <t>342426199802110428</t>
  </si>
  <si>
    <t>张本月</t>
  </si>
  <si>
    <t>15956433077</t>
  </si>
  <si>
    <t>2-106</t>
  </si>
  <si>
    <t>340223198810227224</t>
  </si>
  <si>
    <t>许立群</t>
  </si>
  <si>
    <t>18221292949</t>
  </si>
  <si>
    <t>2-55</t>
  </si>
  <si>
    <t>532122199205111020</t>
  </si>
  <si>
    <t>刘贵梅</t>
  </si>
  <si>
    <t>18213953491</t>
  </si>
  <si>
    <t>2-139</t>
  </si>
  <si>
    <t>342921198801234526</t>
  </si>
  <si>
    <t>周志芬</t>
  </si>
  <si>
    <t>15618392863</t>
  </si>
  <si>
    <t>2-49</t>
  </si>
  <si>
    <t>340223198809042521</t>
  </si>
  <si>
    <t>李晶晶</t>
  </si>
  <si>
    <t>15221927398</t>
  </si>
  <si>
    <t>2-93</t>
  </si>
  <si>
    <t>310226198109282325</t>
  </si>
  <si>
    <t>卫群美</t>
  </si>
  <si>
    <t>83.33333333</t>
  </si>
  <si>
    <t>13611896513</t>
  </si>
  <si>
    <t>2-65</t>
  </si>
  <si>
    <t>31022619840210291X</t>
  </si>
  <si>
    <t>潘维</t>
  </si>
  <si>
    <t>13764531042</t>
  </si>
  <si>
    <t>2-99</t>
  </si>
  <si>
    <t>310226198811283221</t>
  </si>
  <si>
    <t>夏伟</t>
  </si>
  <si>
    <t>18017881128</t>
  </si>
  <si>
    <t>2-126</t>
  </si>
  <si>
    <t>410928199101153683</t>
  </si>
  <si>
    <t>张淑婷</t>
  </si>
  <si>
    <t>13916773110</t>
  </si>
  <si>
    <t>2-78</t>
  </si>
  <si>
    <t>362532198210236125</t>
  </si>
  <si>
    <t>唐水兰</t>
  </si>
  <si>
    <t>13918738453</t>
  </si>
  <si>
    <t>2-138</t>
  </si>
  <si>
    <t>342426198606291028</t>
  </si>
  <si>
    <t>周桃</t>
  </si>
  <si>
    <t>13585974495</t>
  </si>
  <si>
    <t>2-69</t>
  </si>
  <si>
    <t>310226199002132946</t>
  </si>
  <si>
    <t>秦红</t>
  </si>
  <si>
    <t>13916122963</t>
  </si>
  <si>
    <t>2-81</t>
  </si>
  <si>
    <t>422202199406150821</t>
  </si>
  <si>
    <t>汪璐</t>
  </si>
  <si>
    <t>13127565357</t>
  </si>
  <si>
    <t>2-90</t>
  </si>
  <si>
    <t>371324198612034542</t>
  </si>
  <si>
    <t>王中芳</t>
  </si>
  <si>
    <t>83.66666667</t>
  </si>
  <si>
    <t>15821031636</t>
  </si>
  <si>
    <t>2-41</t>
  </si>
  <si>
    <t>310226198804205321</t>
  </si>
  <si>
    <t>金丽春</t>
  </si>
  <si>
    <t>13585925865</t>
  </si>
  <si>
    <t>2-96</t>
  </si>
  <si>
    <t>320921198606234269</t>
  </si>
  <si>
    <t>吴萍</t>
  </si>
  <si>
    <t>18217472369</t>
  </si>
  <si>
    <t>2-73</t>
  </si>
  <si>
    <t>310226198803100720</t>
  </si>
  <si>
    <t>宋丽</t>
  </si>
  <si>
    <t>81.33333333</t>
  </si>
  <si>
    <t>13585588331</t>
  </si>
  <si>
    <t>2-119</t>
  </si>
  <si>
    <t>310107199011140054</t>
  </si>
  <si>
    <t>张陈</t>
  </si>
  <si>
    <t>15921333472</t>
  </si>
  <si>
    <t>2-17</t>
  </si>
  <si>
    <t>310226198509183529</t>
  </si>
  <si>
    <t>褚颖</t>
  </si>
  <si>
    <t>18916579822</t>
  </si>
  <si>
    <t>2-82</t>
  </si>
  <si>
    <t>340881199101104388</t>
  </si>
  <si>
    <t>王丹</t>
  </si>
  <si>
    <t>13621982997</t>
  </si>
  <si>
    <t>2-107</t>
  </si>
  <si>
    <t>31022619820117532X</t>
  </si>
  <si>
    <t>杨春兰</t>
  </si>
  <si>
    <t>18918621153</t>
  </si>
  <si>
    <t>2-115</t>
  </si>
  <si>
    <t>310226198201230085</t>
  </si>
  <si>
    <t>袁梅</t>
  </si>
  <si>
    <t>13917415669</t>
  </si>
  <si>
    <t>2-88</t>
  </si>
  <si>
    <t>340602198002292220</t>
  </si>
  <si>
    <t>王心全</t>
  </si>
  <si>
    <t>13916329995</t>
  </si>
  <si>
    <t>2-117</t>
  </si>
  <si>
    <t>360428198809201461</t>
  </si>
  <si>
    <t>占燕红</t>
  </si>
  <si>
    <t>18621087463</t>
  </si>
  <si>
    <t>2-95</t>
  </si>
  <si>
    <t>310226198706230726</t>
  </si>
  <si>
    <t>闻燕萍</t>
  </si>
  <si>
    <t>15002154348</t>
  </si>
  <si>
    <t>2-2</t>
  </si>
  <si>
    <t>310226198606053224</t>
  </si>
  <si>
    <t>蔡燕</t>
  </si>
  <si>
    <t>15221887945</t>
  </si>
  <si>
    <t>2-36</t>
  </si>
  <si>
    <t>450325198609211523</t>
  </si>
  <si>
    <t>蒋丽玲</t>
  </si>
  <si>
    <t>15317724808</t>
  </si>
  <si>
    <t>2-76</t>
  </si>
  <si>
    <t>340323199201051729</t>
  </si>
  <si>
    <t>孙晴晴</t>
  </si>
  <si>
    <t>18916326580</t>
  </si>
  <si>
    <t>2-122</t>
  </si>
  <si>
    <t>310226198510105528</t>
  </si>
  <si>
    <t>张建</t>
  </si>
  <si>
    <t>13917684740</t>
  </si>
  <si>
    <t>2-134</t>
  </si>
  <si>
    <t>342422199105237065</t>
  </si>
  <si>
    <t>赵书玲</t>
  </si>
  <si>
    <t>13564497630</t>
  </si>
  <si>
    <t>2-21</t>
  </si>
  <si>
    <t>522327198907171024</t>
  </si>
  <si>
    <t>杜应蝶</t>
  </si>
  <si>
    <t>18217252158</t>
  </si>
  <si>
    <t>2-75</t>
  </si>
  <si>
    <t>310226198611023222</t>
  </si>
  <si>
    <t>苏琳琳</t>
  </si>
  <si>
    <t>13651826203</t>
  </si>
  <si>
    <t>2-102</t>
  </si>
  <si>
    <t>310226198212090743</t>
  </si>
  <si>
    <t>徐宝妹</t>
  </si>
  <si>
    <t>15921161358</t>
  </si>
  <si>
    <t>2-79</t>
  </si>
  <si>
    <t>360430198711071146</t>
  </si>
  <si>
    <t>陶群</t>
  </si>
  <si>
    <t>13636646498</t>
  </si>
  <si>
    <t>2-94</t>
  </si>
  <si>
    <t>310226198212112340</t>
  </si>
  <si>
    <t>卫顺妹</t>
  </si>
  <si>
    <t>15021035113</t>
  </si>
  <si>
    <t>2-18</t>
  </si>
  <si>
    <t>350301198509102907</t>
  </si>
  <si>
    <t>崔玉美</t>
  </si>
  <si>
    <t>17601385823</t>
  </si>
  <si>
    <t>2-137</t>
  </si>
  <si>
    <t>360312199005044323</t>
  </si>
  <si>
    <t>钟翼萍</t>
  </si>
  <si>
    <t>13331985526</t>
  </si>
  <si>
    <t>2-6</t>
  </si>
  <si>
    <t>342401198701034284</t>
  </si>
  <si>
    <t>陈方倩</t>
  </si>
  <si>
    <t>17321026344</t>
  </si>
  <si>
    <t>2-60</t>
  </si>
  <si>
    <t>513022199110194320</t>
  </si>
  <si>
    <t>罗春梅</t>
  </si>
  <si>
    <t>15002101669</t>
  </si>
  <si>
    <t>2-70</t>
  </si>
  <si>
    <t>310226198112250041</t>
  </si>
  <si>
    <t>瞿兰</t>
  </si>
  <si>
    <t>18017843882</t>
  </si>
  <si>
    <t>2-100</t>
  </si>
  <si>
    <t>310226198503083922</t>
  </si>
  <si>
    <t>夏英</t>
  </si>
  <si>
    <t>13371919316</t>
  </si>
  <si>
    <t>2-28</t>
  </si>
  <si>
    <t>411322199012251062</t>
  </si>
  <si>
    <t>郝顺英</t>
  </si>
  <si>
    <t>18616833022</t>
  </si>
  <si>
    <t>2-108</t>
  </si>
  <si>
    <t>310226198301273226</t>
  </si>
  <si>
    <t>杨丹红</t>
  </si>
  <si>
    <t>18121055221</t>
  </si>
  <si>
    <t>2-39</t>
  </si>
  <si>
    <t>342423198209124585</t>
  </si>
  <si>
    <t>蒋先丽</t>
  </si>
  <si>
    <t>13671775632</t>
  </si>
  <si>
    <t>2-133</t>
  </si>
  <si>
    <t>513721199101298365</t>
  </si>
  <si>
    <t>赵彩</t>
  </si>
  <si>
    <t>15800460266</t>
  </si>
  <si>
    <t>2-110</t>
  </si>
  <si>
    <t>410728199501152267</t>
  </si>
  <si>
    <t>宋婷婷</t>
  </si>
  <si>
    <t>13956780595</t>
  </si>
  <si>
    <t>2-101</t>
  </si>
  <si>
    <t>340421198003204825</t>
  </si>
  <si>
    <t>辛建美</t>
  </si>
  <si>
    <t>13661958583</t>
  </si>
  <si>
    <t>2-77</t>
  </si>
  <si>
    <t>52263119910504124X</t>
  </si>
  <si>
    <t>唐倩</t>
  </si>
  <si>
    <t>13524883425</t>
  </si>
  <si>
    <t>2-125</t>
  </si>
  <si>
    <t>342422199004202621</t>
  </si>
  <si>
    <t>张士慧</t>
  </si>
  <si>
    <t>13381675658</t>
  </si>
  <si>
    <t>2-46</t>
  </si>
  <si>
    <t>510304198604104440</t>
  </si>
  <si>
    <t>李红</t>
  </si>
  <si>
    <t>15921835766</t>
  </si>
  <si>
    <t>2-72</t>
  </si>
  <si>
    <t>31022619851013322X</t>
  </si>
  <si>
    <t>施沁</t>
  </si>
  <si>
    <t>18021071220</t>
  </si>
  <si>
    <t>2-74</t>
  </si>
  <si>
    <t>513030198502218024</t>
  </si>
  <si>
    <t>苏怀兰</t>
  </si>
  <si>
    <t>13120977684</t>
  </si>
  <si>
    <t>2-83</t>
  </si>
  <si>
    <t>342422198305112860</t>
  </si>
  <si>
    <t>王道荣</t>
  </si>
  <si>
    <t>未入围，面试成绩不合格，综合分不合格</t>
  </si>
  <si>
    <t>19921205691</t>
  </si>
  <si>
    <t>2-86</t>
  </si>
  <si>
    <t>341602198502026560</t>
  </si>
  <si>
    <t>王培</t>
  </si>
  <si>
    <t>15900630381</t>
  </si>
  <si>
    <t>2-13</t>
  </si>
  <si>
    <t>362204198808203721</t>
  </si>
  <si>
    <t>陈娴</t>
  </si>
  <si>
    <t>17779566332</t>
  </si>
  <si>
    <t>4-59</t>
  </si>
  <si>
    <t>310120200302272619</t>
  </si>
  <si>
    <t>杨嘉琪</t>
  </si>
  <si>
    <t>助教员</t>
  </si>
  <si>
    <t>上海市奉贤区惠敏学校</t>
  </si>
  <si>
    <t>18918260077</t>
  </si>
  <si>
    <t>4-38</t>
  </si>
  <si>
    <t>320923199905128121</t>
  </si>
  <si>
    <t>唐佳怡</t>
  </si>
  <si>
    <t>18930269515</t>
  </si>
  <si>
    <t>4-28</t>
  </si>
  <si>
    <t>310226198810123226</t>
  </si>
  <si>
    <t>孟燕</t>
  </si>
  <si>
    <t>13482001706</t>
  </si>
  <si>
    <t>4-39</t>
  </si>
  <si>
    <t>310226198312310328</t>
  </si>
  <si>
    <t>唐雯雯</t>
  </si>
  <si>
    <t>13764086561</t>
  </si>
  <si>
    <t>4-19</t>
  </si>
  <si>
    <t>62020219801130062X</t>
  </si>
  <si>
    <t>廖瑛</t>
  </si>
  <si>
    <t>13918418806</t>
  </si>
  <si>
    <t>4-2</t>
  </si>
  <si>
    <t>31022619901108232X</t>
  </si>
  <si>
    <t>陈催</t>
  </si>
  <si>
    <t>15901778714</t>
  </si>
  <si>
    <t>4-24</t>
  </si>
  <si>
    <t>310226200102190321</t>
  </si>
  <si>
    <t>陆妍瑕</t>
  </si>
  <si>
    <t>18916022636</t>
  </si>
  <si>
    <t>4-35</t>
  </si>
  <si>
    <t>310226198801292327</t>
  </si>
  <si>
    <t>盛明明</t>
  </si>
  <si>
    <t>13661832515</t>
  </si>
  <si>
    <t>4-18</t>
  </si>
  <si>
    <t>142732199006280828</t>
  </si>
  <si>
    <t>李睿</t>
  </si>
  <si>
    <t>13371993801</t>
  </si>
  <si>
    <t>4-37</t>
  </si>
  <si>
    <t>310226200212160529</t>
  </si>
  <si>
    <t>寿佳妮</t>
  </si>
  <si>
    <t>18321558626</t>
  </si>
  <si>
    <t>4-42</t>
  </si>
  <si>
    <t>412823198112106030</t>
  </si>
  <si>
    <t>王睿智</t>
  </si>
  <si>
    <t>13817707559</t>
  </si>
  <si>
    <t>4-14</t>
  </si>
  <si>
    <t>310228198810032626</t>
  </si>
  <si>
    <t>金珏</t>
  </si>
  <si>
    <t>13701611888</t>
  </si>
  <si>
    <t>4-40</t>
  </si>
  <si>
    <t>310226198202150044</t>
  </si>
  <si>
    <t>唐艳</t>
  </si>
  <si>
    <t>13061780786</t>
  </si>
  <si>
    <t>4-73</t>
  </si>
  <si>
    <t>340223198411302848</t>
  </si>
  <si>
    <t>朱翠苗</t>
  </si>
  <si>
    <t>13651766308</t>
  </si>
  <si>
    <t>4-72</t>
  </si>
  <si>
    <t>310226198508280941</t>
  </si>
  <si>
    <t>钟何花</t>
  </si>
  <si>
    <t>13818484703</t>
  </si>
  <si>
    <t>4-55</t>
  </si>
  <si>
    <t>310226198303015327</t>
  </si>
  <si>
    <t>徐敏</t>
  </si>
  <si>
    <t>18621000301</t>
  </si>
  <si>
    <t>4-31</t>
  </si>
  <si>
    <t>310226198803211324</t>
  </si>
  <si>
    <t>潘韵</t>
  </si>
  <si>
    <t>15901607450</t>
  </si>
  <si>
    <t>4-75</t>
  </si>
  <si>
    <t>310226198403042349</t>
  </si>
  <si>
    <t>朱英芝</t>
  </si>
  <si>
    <t>15001929634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</si>
</sst>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B3" sqref="B3:F3"/>
    </sheetView>
  </sheetViews>
  <sheetFormatPr defaultColWidth="9" defaultRowHeight="30" customHeight="1" outlineLevelRow="5"/>
  <cols>
    <col min="1" max="1" width="13.8888888888889" style="11" customWidth="1"/>
    <col min="2" max="2" width="8.88888888888889" style="11"/>
    <col min="3" max="3" width="10.2222222222222" style="11" customWidth="1"/>
    <col min="4" max="4" width="10.1111111111111" style="11" customWidth="1"/>
    <col min="5" max="5" width="12.1111111111111" style="11" customWidth="1"/>
    <col min="6" max="6" width="16.3333333333333" style="11" customWidth="1"/>
    <col min="7" max="10" width="13.3333333333333" style="11" customWidth="1"/>
    <col min="11" max="11" width="15.1111111111111" style="11" customWidth="1"/>
    <col min="12" max="12" width="15.4444444444444" style="11" customWidth="1"/>
    <col min="13" max="13" width="20.8888888888889" style="11" customWidth="1"/>
    <col min="14" max="16384" width="8.88888888888889" style="11"/>
  </cols>
  <sheetData>
    <row r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customHeight="1" spans="1:7">
      <c r="A3" s="11" t="s">
        <v>1</v>
      </c>
      <c r="B3" s="13"/>
      <c r="C3" s="13"/>
      <c r="D3" s="13"/>
      <c r="E3" s="13"/>
      <c r="F3" s="13"/>
      <c r="G3" s="11" t="s">
        <v>2</v>
      </c>
    </row>
    <row r="5" ht="46.2" customHeight="1" spans="1:13">
      <c r="A5" s="14" t="s">
        <v>3</v>
      </c>
      <c r="B5" s="14" t="s">
        <v>4</v>
      </c>
      <c r="C5" s="14"/>
      <c r="D5" s="14" t="s">
        <v>5</v>
      </c>
      <c r="E5" s="14"/>
      <c r="F5" s="14"/>
      <c r="G5" s="14"/>
      <c r="H5" s="14" t="s">
        <v>6</v>
      </c>
      <c r="I5" s="14" t="s">
        <v>7</v>
      </c>
      <c r="J5" s="18" t="s">
        <v>8</v>
      </c>
      <c r="K5" s="14" t="s">
        <v>9</v>
      </c>
      <c r="L5" s="14"/>
      <c r="M5" s="14"/>
    </row>
    <row r="6" ht="41.4" customHeight="1" spans="1:13">
      <c r="A6" s="14" t="e">
        <f>VLOOKUP(B3,综合入围!B:L,2,0)</f>
        <v>#N/A</v>
      </c>
      <c r="B6" s="15" t="e">
        <f>VLOOKUP(B3,综合入围!B:L,3,0)</f>
        <v>#N/A</v>
      </c>
      <c r="C6" s="16"/>
      <c r="D6" s="15" t="e">
        <f>VLOOKUP(B3,综合入围!B:L,4,0)</f>
        <v>#N/A</v>
      </c>
      <c r="E6" s="17"/>
      <c r="F6" s="17"/>
      <c r="G6" s="16"/>
      <c r="H6" s="14" t="e">
        <f>VLOOKUP(B3,综合入围!B:L,5,0)</f>
        <v>#N/A</v>
      </c>
      <c r="I6" s="14" t="e">
        <f>VLOOKUP(B3,综合入围!B:L,6,0)</f>
        <v>#N/A</v>
      </c>
      <c r="J6" s="14" t="e">
        <f>VLOOKUP(B3,综合入围!B:L,7,0)</f>
        <v>#N/A</v>
      </c>
      <c r="K6" s="15" t="e">
        <f>VLOOKUP(B3,综合入围!B:L,10,0)</f>
        <v>#N/A</v>
      </c>
      <c r="L6" s="17"/>
      <c r="M6" s="16"/>
    </row>
  </sheetData>
  <sheetProtection algorithmName="SHA-512" hashValue="sYjZKYQ7ck1w0x9Rw+G2ngM5gCjFpSr+fsCQGeroOzJ4FsFhUSHKaPfvGfuFDD1n3gySFq6a8cFivUoTsYGqHw==" saltValue="AOFA8VOc/CP106rJJAj4rQ==" spinCount="100000" sheet="1" formatCells="0" objects="1"/>
  <protectedRanges>
    <protectedRange sqref="B3:F3" name="区域1"/>
  </protectedRanges>
  <mergeCells count="9">
    <mergeCell ref="A1:M1"/>
    <mergeCell ref="B3:F3"/>
    <mergeCell ref="G3:L3"/>
    <mergeCell ref="B5:C5"/>
    <mergeCell ref="D5:G5"/>
    <mergeCell ref="K5:M5"/>
    <mergeCell ref="B6:C6"/>
    <mergeCell ref="D6:G6"/>
    <mergeCell ref="K6:M6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5"/>
  <sheetViews>
    <sheetView topLeftCell="M1" workbookViewId="0">
      <selection activeCell="N11" sqref="N11"/>
    </sheetView>
  </sheetViews>
  <sheetFormatPr defaultColWidth="9" defaultRowHeight="14.4"/>
  <cols>
    <col min="1" max="1" width="8.88888888888889" style="1" hidden="1" customWidth="1"/>
    <col min="2" max="2" width="18.7777777777778" style="1" hidden="1" customWidth="1"/>
    <col min="3" max="4" width="8.88888888888889" style="1" hidden="1" customWidth="1"/>
    <col min="5" max="5" width="27.1111111111111" style="1" hidden="1" customWidth="1"/>
    <col min="6" max="6" width="9.55555555555556" style="1" hidden="1" customWidth="1"/>
    <col min="7" max="7" width="18.3333333333333" style="1" hidden="1" customWidth="1"/>
    <col min="8" max="8" width="7.55555555555556" style="1" hidden="1" customWidth="1"/>
    <col min="9" max="9" width="11.8888888888889" style="1" hidden="1" customWidth="1"/>
    <col min="10" max="10" width="9.66666666666667" style="1" hidden="1" customWidth="1"/>
    <col min="11" max="11" width="43.4444444444444" style="2" hidden="1" customWidth="1"/>
    <col min="12" max="12" width="17.4444444444444" style="1" hidden="1" customWidth="1"/>
    <col min="13" max="16381" width="8.88888888888889" style="1"/>
    <col min="16382" max="16384" width="9" style="3"/>
  </cols>
  <sheetData>
    <row r="1" s="1" customFormat="1" spans="1:16384">
      <c r="A1" s="4" t="s">
        <v>10</v>
      </c>
      <c r="B1" s="4" t="s">
        <v>11</v>
      </c>
      <c r="C1" s="4" t="s">
        <v>3</v>
      </c>
      <c r="D1" s="4" t="s">
        <v>4</v>
      </c>
      <c r="E1" s="4" t="s">
        <v>12</v>
      </c>
      <c r="F1" s="5" t="s">
        <v>6</v>
      </c>
      <c r="G1" s="6" t="s">
        <v>7</v>
      </c>
      <c r="H1" s="6" t="s">
        <v>13</v>
      </c>
      <c r="I1" s="8" t="s">
        <v>14</v>
      </c>
      <c r="J1" s="8" t="s">
        <v>15</v>
      </c>
      <c r="K1" s="8" t="s">
        <v>16</v>
      </c>
      <c r="L1" s="9" t="s">
        <v>17</v>
      </c>
      <c r="XFB1" s="3"/>
      <c r="XFC1" s="3"/>
      <c r="XFD1" s="3"/>
    </row>
    <row r="2" s="1" customFormat="1" spans="1:16384">
      <c r="A2" s="7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8">
        <v>47.5</v>
      </c>
      <c r="G2" s="8">
        <v>79.3333333333333</v>
      </c>
      <c r="H2" s="8">
        <v>66.6</v>
      </c>
      <c r="I2" s="8">
        <v>1</v>
      </c>
      <c r="J2" s="8">
        <v>1</v>
      </c>
      <c r="K2" s="10" t="s">
        <v>23</v>
      </c>
      <c r="L2" s="9" t="s">
        <v>24</v>
      </c>
      <c r="XFB2" s="3"/>
      <c r="XFC2" s="3"/>
      <c r="XFD2" s="3"/>
    </row>
    <row r="3" s="1" customFormat="1" spans="1:16384">
      <c r="A3" s="7" t="s">
        <v>25</v>
      </c>
      <c r="B3" s="4" t="s">
        <v>26</v>
      </c>
      <c r="C3" s="4" t="s">
        <v>27</v>
      </c>
      <c r="D3" s="4" t="s">
        <v>21</v>
      </c>
      <c r="E3" s="4" t="s">
        <v>28</v>
      </c>
      <c r="F3" s="8">
        <v>56</v>
      </c>
      <c r="G3" s="8">
        <v>86</v>
      </c>
      <c r="H3" s="8">
        <v>74</v>
      </c>
      <c r="I3" s="8">
        <v>1</v>
      </c>
      <c r="J3" s="8">
        <v>1</v>
      </c>
      <c r="K3" s="10" t="s">
        <v>23</v>
      </c>
      <c r="L3" s="9" t="s">
        <v>29</v>
      </c>
      <c r="XFB3" s="3"/>
      <c r="XFC3" s="3"/>
      <c r="XFD3" s="3"/>
    </row>
    <row r="4" s="1" customFormat="1" spans="1:16384">
      <c r="A4" s="7" t="s">
        <v>30</v>
      </c>
      <c r="B4" s="4" t="s">
        <v>31</v>
      </c>
      <c r="C4" s="4" t="s">
        <v>32</v>
      </c>
      <c r="D4" s="4" t="s">
        <v>21</v>
      </c>
      <c r="E4" s="4" t="s">
        <v>33</v>
      </c>
      <c r="F4" s="8">
        <v>65</v>
      </c>
      <c r="G4" s="8">
        <v>87.6666666666667</v>
      </c>
      <c r="H4" s="8">
        <v>78.6</v>
      </c>
      <c r="I4" s="8">
        <v>2</v>
      </c>
      <c r="J4" s="8">
        <v>1</v>
      </c>
      <c r="K4" s="10" t="s">
        <v>23</v>
      </c>
      <c r="L4" s="9" t="s">
        <v>34</v>
      </c>
      <c r="XFB4" s="3"/>
      <c r="XFC4" s="3"/>
      <c r="XFD4" s="3"/>
    </row>
    <row r="5" s="1" customFormat="1" spans="1:16384">
      <c r="A5" s="7" t="s">
        <v>35</v>
      </c>
      <c r="B5" s="4" t="s">
        <v>36</v>
      </c>
      <c r="C5" s="4" t="s">
        <v>37</v>
      </c>
      <c r="D5" s="4" t="s">
        <v>21</v>
      </c>
      <c r="E5" s="4" t="s">
        <v>33</v>
      </c>
      <c r="F5" s="8">
        <v>52</v>
      </c>
      <c r="G5" s="8">
        <v>84.6666666666667</v>
      </c>
      <c r="H5" s="8">
        <v>71.6</v>
      </c>
      <c r="I5" s="8">
        <v>2</v>
      </c>
      <c r="J5" s="8">
        <v>2</v>
      </c>
      <c r="K5" s="10" t="s">
        <v>23</v>
      </c>
      <c r="L5" s="9" t="s">
        <v>38</v>
      </c>
      <c r="XFB5" s="3"/>
      <c r="XFC5" s="3"/>
      <c r="XFD5" s="3"/>
    </row>
    <row r="6" s="1" customFormat="1" spans="1:16384">
      <c r="A6" s="7" t="s">
        <v>39</v>
      </c>
      <c r="B6" s="4" t="s">
        <v>40</v>
      </c>
      <c r="C6" s="4" t="s">
        <v>41</v>
      </c>
      <c r="D6" s="4" t="s">
        <v>21</v>
      </c>
      <c r="E6" s="4" t="s">
        <v>42</v>
      </c>
      <c r="F6" s="8">
        <v>53.5</v>
      </c>
      <c r="G6" s="8">
        <v>87.6666666666667</v>
      </c>
      <c r="H6" s="8">
        <v>74</v>
      </c>
      <c r="I6" s="8">
        <v>1</v>
      </c>
      <c r="J6" s="8">
        <v>1</v>
      </c>
      <c r="K6" s="10" t="s">
        <v>23</v>
      </c>
      <c r="L6" s="9" t="s">
        <v>43</v>
      </c>
      <c r="XFB6" s="3"/>
      <c r="XFC6" s="3"/>
      <c r="XFD6" s="3"/>
    </row>
    <row r="7" s="1" customFormat="1" spans="1:16384">
      <c r="A7" s="7" t="s">
        <v>44</v>
      </c>
      <c r="B7" s="4" t="s">
        <v>45</v>
      </c>
      <c r="C7" s="4" t="s">
        <v>46</v>
      </c>
      <c r="D7" s="4" t="s">
        <v>21</v>
      </c>
      <c r="E7" s="4" t="s">
        <v>47</v>
      </c>
      <c r="F7" s="8">
        <v>42.5</v>
      </c>
      <c r="G7" s="8">
        <v>89.6666666666667</v>
      </c>
      <c r="H7" s="8">
        <v>70.8</v>
      </c>
      <c r="I7" s="8">
        <v>1</v>
      </c>
      <c r="J7" s="8">
        <v>1</v>
      </c>
      <c r="K7" s="10" t="s">
        <v>23</v>
      </c>
      <c r="L7" s="9" t="s">
        <v>48</v>
      </c>
      <c r="XFB7" s="3"/>
      <c r="XFC7" s="3"/>
      <c r="XFD7" s="3"/>
    </row>
    <row r="8" s="1" customFormat="1" spans="1:16384">
      <c r="A8" s="7" t="s">
        <v>49</v>
      </c>
      <c r="B8" s="4" t="s">
        <v>50</v>
      </c>
      <c r="C8" s="4" t="s">
        <v>51</v>
      </c>
      <c r="D8" s="4" t="s">
        <v>21</v>
      </c>
      <c r="E8" s="4" t="s">
        <v>52</v>
      </c>
      <c r="F8" s="8">
        <v>59.5</v>
      </c>
      <c r="G8" s="8">
        <v>83.3333333333333</v>
      </c>
      <c r="H8" s="8">
        <v>73.8</v>
      </c>
      <c r="I8" s="8">
        <v>4</v>
      </c>
      <c r="J8" s="8">
        <v>1</v>
      </c>
      <c r="K8" s="10" t="s">
        <v>23</v>
      </c>
      <c r="L8" s="9" t="s">
        <v>53</v>
      </c>
      <c r="XFB8" s="3"/>
      <c r="XFC8" s="3"/>
      <c r="XFD8" s="3"/>
    </row>
    <row r="9" s="1" customFormat="1" spans="1:16384">
      <c r="A9" s="7" t="s">
        <v>54</v>
      </c>
      <c r="B9" s="4" t="s">
        <v>55</v>
      </c>
      <c r="C9" s="4" t="s">
        <v>56</v>
      </c>
      <c r="D9" s="4" t="s">
        <v>21</v>
      </c>
      <c r="E9" s="4" t="s">
        <v>52</v>
      </c>
      <c r="F9" s="8">
        <v>53</v>
      </c>
      <c r="G9" s="8">
        <v>83.6666666666667</v>
      </c>
      <c r="H9" s="8">
        <v>71.4</v>
      </c>
      <c r="I9" s="8">
        <v>4</v>
      </c>
      <c r="J9" s="8">
        <v>2</v>
      </c>
      <c r="K9" s="10" t="s">
        <v>23</v>
      </c>
      <c r="L9" s="9" t="s">
        <v>57</v>
      </c>
      <c r="XFB9" s="3"/>
      <c r="XFC9" s="3"/>
      <c r="XFD9" s="3"/>
    </row>
    <row r="10" s="1" customFormat="1" spans="1:16384">
      <c r="A10" s="7" t="s">
        <v>58</v>
      </c>
      <c r="B10" s="4" t="s">
        <v>59</v>
      </c>
      <c r="C10" s="4" t="s">
        <v>60</v>
      </c>
      <c r="D10" s="4" t="s">
        <v>21</v>
      </c>
      <c r="E10" s="4" t="s">
        <v>52</v>
      </c>
      <c r="F10" s="8">
        <v>58</v>
      </c>
      <c r="G10" s="8">
        <v>79.6666666666667</v>
      </c>
      <c r="H10" s="8">
        <v>71</v>
      </c>
      <c r="I10" s="8">
        <v>4</v>
      </c>
      <c r="J10" s="8">
        <v>3</v>
      </c>
      <c r="K10" s="10" t="s">
        <v>23</v>
      </c>
      <c r="L10" s="9" t="s">
        <v>61</v>
      </c>
      <c r="XFB10" s="3"/>
      <c r="XFC10" s="3"/>
      <c r="XFD10" s="3"/>
    </row>
    <row r="11" s="1" customFormat="1" spans="1:16384">
      <c r="A11" s="7" t="s">
        <v>62</v>
      </c>
      <c r="B11" s="4" t="s">
        <v>63</v>
      </c>
      <c r="C11" s="4" t="s">
        <v>64</v>
      </c>
      <c r="D11" s="4" t="s">
        <v>21</v>
      </c>
      <c r="E11" s="4" t="s">
        <v>52</v>
      </c>
      <c r="F11" s="8">
        <v>44</v>
      </c>
      <c r="G11" s="8">
        <v>83.3333333333333</v>
      </c>
      <c r="H11" s="8">
        <v>67.6</v>
      </c>
      <c r="I11" s="8">
        <v>4</v>
      </c>
      <c r="J11" s="8">
        <v>4</v>
      </c>
      <c r="K11" s="10" t="s">
        <v>23</v>
      </c>
      <c r="L11" s="9" t="s">
        <v>65</v>
      </c>
      <c r="XFB11" s="3"/>
      <c r="XFC11" s="3"/>
      <c r="XFD11" s="3"/>
    </row>
    <row r="12" s="1" customFormat="1" spans="1:16384">
      <c r="A12" s="7" t="s">
        <v>66</v>
      </c>
      <c r="B12" s="4" t="s">
        <v>67</v>
      </c>
      <c r="C12" s="4" t="s">
        <v>68</v>
      </c>
      <c r="D12" s="4" t="s">
        <v>21</v>
      </c>
      <c r="E12" s="4" t="s">
        <v>69</v>
      </c>
      <c r="F12" s="8">
        <v>55</v>
      </c>
      <c r="G12" s="8">
        <v>80.3333333333333</v>
      </c>
      <c r="H12" s="8">
        <v>70.2</v>
      </c>
      <c r="I12" s="8">
        <v>1</v>
      </c>
      <c r="J12" s="8">
        <v>1</v>
      </c>
      <c r="K12" s="10" t="s">
        <v>23</v>
      </c>
      <c r="L12" s="9" t="s">
        <v>70</v>
      </c>
      <c r="XFB12" s="3"/>
      <c r="XFC12" s="3"/>
      <c r="XFD12" s="3"/>
    </row>
    <row r="13" s="1" customFormat="1" spans="1:16384">
      <c r="A13" s="7" t="s">
        <v>71</v>
      </c>
      <c r="B13" s="4" t="s">
        <v>72</v>
      </c>
      <c r="C13" s="4" t="s">
        <v>73</v>
      </c>
      <c r="D13" s="4" t="s">
        <v>21</v>
      </c>
      <c r="E13" s="4" t="s">
        <v>74</v>
      </c>
      <c r="F13" s="8">
        <v>60</v>
      </c>
      <c r="G13" s="8">
        <v>84</v>
      </c>
      <c r="H13" s="8">
        <v>74.4</v>
      </c>
      <c r="I13" s="8">
        <v>2</v>
      </c>
      <c r="J13" s="8">
        <v>1</v>
      </c>
      <c r="K13" s="10" t="s">
        <v>23</v>
      </c>
      <c r="L13" s="9" t="s">
        <v>75</v>
      </c>
      <c r="XFB13" s="3"/>
      <c r="XFC13" s="3"/>
      <c r="XFD13" s="3"/>
    </row>
    <row r="14" s="1" customFormat="1" spans="1:16384">
      <c r="A14" s="7" t="s">
        <v>76</v>
      </c>
      <c r="B14" s="4" t="s">
        <v>77</v>
      </c>
      <c r="C14" s="4" t="s">
        <v>78</v>
      </c>
      <c r="D14" s="4" t="s">
        <v>21</v>
      </c>
      <c r="E14" s="4" t="s">
        <v>74</v>
      </c>
      <c r="F14" s="8">
        <v>55.5</v>
      </c>
      <c r="G14" s="8">
        <v>79</v>
      </c>
      <c r="H14" s="8">
        <v>69.6</v>
      </c>
      <c r="I14" s="8">
        <v>2</v>
      </c>
      <c r="J14" s="8">
        <v>2</v>
      </c>
      <c r="K14" s="10" t="s">
        <v>23</v>
      </c>
      <c r="L14" s="9" t="s">
        <v>79</v>
      </c>
      <c r="XFB14" s="3"/>
      <c r="XFC14" s="3"/>
      <c r="XFD14" s="3"/>
    </row>
    <row r="15" s="1" customFormat="1" spans="1:16384">
      <c r="A15" s="7" t="s">
        <v>80</v>
      </c>
      <c r="B15" s="4" t="s">
        <v>81</v>
      </c>
      <c r="C15" s="4" t="s">
        <v>82</v>
      </c>
      <c r="D15" s="4" t="s">
        <v>21</v>
      </c>
      <c r="E15" s="4" t="s">
        <v>83</v>
      </c>
      <c r="F15" s="8">
        <v>59.5</v>
      </c>
      <c r="G15" s="8">
        <v>83.3333333333333</v>
      </c>
      <c r="H15" s="8">
        <v>73.8</v>
      </c>
      <c r="I15" s="8">
        <v>11</v>
      </c>
      <c r="J15" s="8">
        <v>1</v>
      </c>
      <c r="K15" s="10" t="s">
        <v>23</v>
      </c>
      <c r="L15" s="9" t="s">
        <v>84</v>
      </c>
      <c r="XFB15" s="3"/>
      <c r="XFC15" s="3"/>
      <c r="XFD15" s="3"/>
    </row>
    <row r="16" s="1" customFormat="1" spans="1:16384">
      <c r="A16" s="7" t="s">
        <v>85</v>
      </c>
      <c r="B16" s="4" t="s">
        <v>86</v>
      </c>
      <c r="C16" s="4" t="s">
        <v>87</v>
      </c>
      <c r="D16" s="4" t="s">
        <v>21</v>
      </c>
      <c r="E16" s="4" t="s">
        <v>83</v>
      </c>
      <c r="F16" s="8">
        <v>66.5</v>
      </c>
      <c r="G16" s="8">
        <v>77.6666666666667</v>
      </c>
      <c r="H16" s="8">
        <v>73.2</v>
      </c>
      <c r="I16" s="8">
        <v>11</v>
      </c>
      <c r="J16" s="8">
        <v>2</v>
      </c>
      <c r="K16" s="10" t="s">
        <v>23</v>
      </c>
      <c r="L16" s="9" t="s">
        <v>88</v>
      </c>
      <c r="XFB16" s="3"/>
      <c r="XFC16" s="3"/>
      <c r="XFD16" s="3"/>
    </row>
    <row r="17" s="1" customFormat="1" spans="1:16384">
      <c r="A17" s="7" t="s">
        <v>89</v>
      </c>
      <c r="B17" s="4" t="s">
        <v>90</v>
      </c>
      <c r="C17" s="4" t="s">
        <v>91</v>
      </c>
      <c r="D17" s="4" t="s">
        <v>21</v>
      </c>
      <c r="E17" s="4" t="s">
        <v>83</v>
      </c>
      <c r="F17" s="8">
        <v>50.5</v>
      </c>
      <c r="G17" s="8">
        <v>83.3333333333333</v>
      </c>
      <c r="H17" s="8">
        <v>70.2</v>
      </c>
      <c r="I17" s="8">
        <v>11</v>
      </c>
      <c r="J17" s="8">
        <v>3</v>
      </c>
      <c r="K17" s="10" t="s">
        <v>23</v>
      </c>
      <c r="L17" s="9" t="s">
        <v>92</v>
      </c>
      <c r="XFB17" s="3"/>
      <c r="XFC17" s="3"/>
      <c r="XFD17" s="3"/>
    </row>
    <row r="18" s="1" customFormat="1" spans="1:16384">
      <c r="A18" s="7" t="s">
        <v>93</v>
      </c>
      <c r="B18" s="4" t="s">
        <v>94</v>
      </c>
      <c r="C18" s="4" t="s">
        <v>95</v>
      </c>
      <c r="D18" s="4" t="s">
        <v>21</v>
      </c>
      <c r="E18" s="4" t="s">
        <v>83</v>
      </c>
      <c r="F18" s="8">
        <v>47</v>
      </c>
      <c r="G18" s="8">
        <v>84</v>
      </c>
      <c r="H18" s="8">
        <v>69.2</v>
      </c>
      <c r="I18" s="8">
        <v>11</v>
      </c>
      <c r="J18" s="8">
        <v>4</v>
      </c>
      <c r="K18" s="10" t="s">
        <v>23</v>
      </c>
      <c r="L18" s="9" t="s">
        <v>96</v>
      </c>
      <c r="XFB18" s="3"/>
      <c r="XFC18" s="3"/>
      <c r="XFD18" s="3"/>
    </row>
    <row r="19" s="1" customFormat="1" spans="1:16384">
      <c r="A19" s="7" t="s">
        <v>97</v>
      </c>
      <c r="B19" s="4" t="s">
        <v>98</v>
      </c>
      <c r="C19" s="4" t="s">
        <v>99</v>
      </c>
      <c r="D19" s="4" t="s">
        <v>21</v>
      </c>
      <c r="E19" s="4" t="s">
        <v>83</v>
      </c>
      <c r="F19" s="8">
        <v>46</v>
      </c>
      <c r="G19" s="8">
        <v>83.3333333333333</v>
      </c>
      <c r="H19" s="8">
        <v>68.4</v>
      </c>
      <c r="I19" s="8">
        <v>11</v>
      </c>
      <c r="J19" s="8">
        <v>5</v>
      </c>
      <c r="K19" s="10" t="s">
        <v>23</v>
      </c>
      <c r="L19" s="9" t="s">
        <v>100</v>
      </c>
      <c r="XFB19" s="3"/>
      <c r="XFC19" s="3"/>
      <c r="XFD19" s="3"/>
    </row>
    <row r="20" s="1" customFormat="1" spans="1:16384">
      <c r="A20" s="7" t="s">
        <v>101</v>
      </c>
      <c r="B20" s="4" t="s">
        <v>102</v>
      </c>
      <c r="C20" s="4" t="s">
        <v>103</v>
      </c>
      <c r="D20" s="4" t="s">
        <v>21</v>
      </c>
      <c r="E20" s="4" t="s">
        <v>83</v>
      </c>
      <c r="F20" s="8">
        <v>48.5</v>
      </c>
      <c r="G20" s="8">
        <v>80.6666666666667</v>
      </c>
      <c r="H20" s="8">
        <v>67.8</v>
      </c>
      <c r="I20" s="8">
        <v>11</v>
      </c>
      <c r="J20" s="8">
        <v>6</v>
      </c>
      <c r="K20" s="10" t="s">
        <v>23</v>
      </c>
      <c r="L20" s="9" t="s">
        <v>104</v>
      </c>
      <c r="XFB20" s="3"/>
      <c r="XFC20" s="3"/>
      <c r="XFD20" s="3"/>
    </row>
    <row r="21" s="1" customFormat="1" spans="1:16384">
      <c r="A21" s="7" t="s">
        <v>105</v>
      </c>
      <c r="B21" s="4" t="s">
        <v>106</v>
      </c>
      <c r="C21" s="4" t="s">
        <v>107</v>
      </c>
      <c r="D21" s="4" t="s">
        <v>21</v>
      </c>
      <c r="E21" s="4" t="s">
        <v>83</v>
      </c>
      <c r="F21" s="8">
        <v>50.5</v>
      </c>
      <c r="G21" s="8">
        <v>78</v>
      </c>
      <c r="H21" s="8">
        <v>67</v>
      </c>
      <c r="I21" s="8">
        <v>11</v>
      </c>
      <c r="J21" s="8">
        <v>7</v>
      </c>
      <c r="K21" s="10" t="s">
        <v>23</v>
      </c>
      <c r="L21" s="9" t="s">
        <v>108</v>
      </c>
      <c r="XFB21" s="3"/>
      <c r="XFC21" s="3"/>
      <c r="XFD21" s="3"/>
    </row>
    <row r="22" s="1" customFormat="1" spans="1:16384">
      <c r="A22" s="7" t="s">
        <v>109</v>
      </c>
      <c r="B22" s="4" t="s">
        <v>110</v>
      </c>
      <c r="C22" s="4" t="s">
        <v>111</v>
      </c>
      <c r="D22" s="4" t="s">
        <v>21</v>
      </c>
      <c r="E22" s="4" t="s">
        <v>83</v>
      </c>
      <c r="F22" s="8">
        <v>33</v>
      </c>
      <c r="G22" s="8">
        <v>82</v>
      </c>
      <c r="H22" s="8">
        <v>62.4</v>
      </c>
      <c r="I22" s="8">
        <v>11</v>
      </c>
      <c r="J22" s="8">
        <v>8</v>
      </c>
      <c r="K22" s="10" t="s">
        <v>23</v>
      </c>
      <c r="L22" s="9" t="s">
        <v>112</v>
      </c>
      <c r="XFB22" s="3"/>
      <c r="XFC22" s="3"/>
      <c r="XFD22" s="3"/>
    </row>
    <row r="23" s="1" customFormat="1" spans="1:16384">
      <c r="A23" s="7" t="s">
        <v>113</v>
      </c>
      <c r="B23" s="4" t="s">
        <v>114</v>
      </c>
      <c r="C23" s="4" t="s">
        <v>115</v>
      </c>
      <c r="D23" s="4" t="s">
        <v>21</v>
      </c>
      <c r="E23" s="4" t="s">
        <v>116</v>
      </c>
      <c r="F23" s="8">
        <v>58</v>
      </c>
      <c r="G23" s="8">
        <v>79</v>
      </c>
      <c r="H23" s="8">
        <v>70.6</v>
      </c>
      <c r="I23" s="8">
        <v>8</v>
      </c>
      <c r="J23" s="8">
        <v>1</v>
      </c>
      <c r="K23" s="10" t="s">
        <v>23</v>
      </c>
      <c r="L23" s="9" t="s">
        <v>117</v>
      </c>
      <c r="XFB23" s="3"/>
      <c r="XFC23" s="3"/>
      <c r="XFD23" s="3"/>
    </row>
    <row r="24" s="1" customFormat="1" spans="1:16384">
      <c r="A24" s="7" t="s">
        <v>118</v>
      </c>
      <c r="B24" s="4" t="s">
        <v>119</v>
      </c>
      <c r="C24" s="4" t="s">
        <v>120</v>
      </c>
      <c r="D24" s="4" t="s">
        <v>21</v>
      </c>
      <c r="E24" s="4" t="s">
        <v>116</v>
      </c>
      <c r="F24" s="8">
        <v>40</v>
      </c>
      <c r="G24" s="8">
        <v>84.6666666666667</v>
      </c>
      <c r="H24" s="8">
        <v>66.8</v>
      </c>
      <c r="I24" s="8">
        <v>8</v>
      </c>
      <c r="J24" s="8">
        <v>2</v>
      </c>
      <c r="K24" s="10" t="s">
        <v>23</v>
      </c>
      <c r="L24" s="9" t="s">
        <v>121</v>
      </c>
      <c r="XFB24" s="3"/>
      <c r="XFC24" s="3"/>
      <c r="XFD24" s="3"/>
    </row>
    <row r="25" s="1" customFormat="1" spans="1:16384">
      <c r="A25" s="7" t="s">
        <v>122</v>
      </c>
      <c r="B25" s="4" t="s">
        <v>123</v>
      </c>
      <c r="C25" s="4" t="s">
        <v>124</v>
      </c>
      <c r="D25" s="4" t="s">
        <v>21</v>
      </c>
      <c r="E25" s="4" t="s">
        <v>125</v>
      </c>
      <c r="F25" s="8">
        <v>58</v>
      </c>
      <c r="G25" s="8">
        <v>83</v>
      </c>
      <c r="H25" s="8">
        <v>73</v>
      </c>
      <c r="I25" s="8">
        <v>4</v>
      </c>
      <c r="J25" s="8">
        <v>1</v>
      </c>
      <c r="K25" s="10" t="s">
        <v>23</v>
      </c>
      <c r="L25" s="9" t="s">
        <v>126</v>
      </c>
      <c r="XFB25" s="3"/>
      <c r="XFC25" s="3"/>
      <c r="XFD25" s="3"/>
    </row>
    <row r="26" s="1" customFormat="1" spans="1:16384">
      <c r="A26" s="7" t="s">
        <v>127</v>
      </c>
      <c r="B26" s="4" t="s">
        <v>128</v>
      </c>
      <c r="C26" s="4" t="s">
        <v>129</v>
      </c>
      <c r="D26" s="4" t="s">
        <v>21</v>
      </c>
      <c r="E26" s="4" t="s">
        <v>125</v>
      </c>
      <c r="F26" s="8">
        <v>49.5</v>
      </c>
      <c r="G26" s="8">
        <v>80</v>
      </c>
      <c r="H26" s="8">
        <v>67.8</v>
      </c>
      <c r="I26" s="8">
        <v>4</v>
      </c>
      <c r="J26" s="8">
        <v>2</v>
      </c>
      <c r="K26" s="10" t="s">
        <v>23</v>
      </c>
      <c r="L26" s="9" t="s">
        <v>130</v>
      </c>
      <c r="XFB26" s="3"/>
      <c r="XFC26" s="3"/>
      <c r="XFD26" s="3"/>
    </row>
    <row r="27" s="1" customFormat="1" spans="1:16384">
      <c r="A27" s="7" t="s">
        <v>131</v>
      </c>
      <c r="B27" s="4" t="s">
        <v>132</v>
      </c>
      <c r="C27" s="4" t="s">
        <v>133</v>
      </c>
      <c r="D27" s="4" t="s">
        <v>21</v>
      </c>
      <c r="E27" s="4" t="s">
        <v>134</v>
      </c>
      <c r="F27" s="8">
        <v>43.5</v>
      </c>
      <c r="G27" s="8">
        <v>81.3333333333333</v>
      </c>
      <c r="H27" s="8">
        <v>66.2</v>
      </c>
      <c r="I27" s="8">
        <v>3</v>
      </c>
      <c r="J27" s="8">
        <v>1</v>
      </c>
      <c r="K27" s="10" t="s">
        <v>23</v>
      </c>
      <c r="L27" s="9" t="s">
        <v>135</v>
      </c>
      <c r="XFB27" s="3"/>
      <c r="XFC27" s="3"/>
      <c r="XFD27" s="3"/>
    </row>
    <row r="28" s="1" customFormat="1" spans="1:16384">
      <c r="A28" s="7" t="s">
        <v>136</v>
      </c>
      <c r="B28" s="4" t="s">
        <v>137</v>
      </c>
      <c r="C28" s="4" t="s">
        <v>138</v>
      </c>
      <c r="D28" s="4" t="s">
        <v>21</v>
      </c>
      <c r="E28" s="4" t="s">
        <v>139</v>
      </c>
      <c r="F28" s="8">
        <v>58</v>
      </c>
      <c r="G28" s="8">
        <v>85</v>
      </c>
      <c r="H28" s="8">
        <v>74.2</v>
      </c>
      <c r="I28" s="8">
        <v>2</v>
      </c>
      <c r="J28" s="8">
        <v>1</v>
      </c>
      <c r="K28" s="10" t="s">
        <v>23</v>
      </c>
      <c r="L28" s="9" t="s">
        <v>140</v>
      </c>
      <c r="XFB28" s="3"/>
      <c r="XFC28" s="3"/>
      <c r="XFD28" s="3"/>
    </row>
    <row r="29" s="1" customFormat="1" spans="1:16384">
      <c r="A29" s="7" t="s">
        <v>141</v>
      </c>
      <c r="B29" s="4" t="s">
        <v>142</v>
      </c>
      <c r="C29" s="4" t="s">
        <v>143</v>
      </c>
      <c r="D29" s="4" t="s">
        <v>21</v>
      </c>
      <c r="E29" s="4" t="s">
        <v>139</v>
      </c>
      <c r="F29" s="8">
        <v>45.5</v>
      </c>
      <c r="G29" s="8">
        <v>88.33333333</v>
      </c>
      <c r="H29" s="8">
        <v>71.2</v>
      </c>
      <c r="I29" s="8">
        <v>2</v>
      </c>
      <c r="J29" s="8">
        <v>2</v>
      </c>
      <c r="K29" s="10" t="s">
        <v>23</v>
      </c>
      <c r="L29" s="9" t="s">
        <v>144</v>
      </c>
      <c r="XFB29" s="3"/>
      <c r="XFC29" s="3"/>
      <c r="XFD29" s="3"/>
    </row>
    <row r="30" s="1" customFormat="1" spans="1:16384">
      <c r="A30" s="7" t="s">
        <v>145</v>
      </c>
      <c r="B30" s="4" t="s">
        <v>146</v>
      </c>
      <c r="C30" s="4" t="s">
        <v>147</v>
      </c>
      <c r="D30" s="4" t="s">
        <v>21</v>
      </c>
      <c r="E30" s="4" t="s">
        <v>148</v>
      </c>
      <c r="F30" s="8">
        <v>56</v>
      </c>
      <c r="G30" s="8">
        <v>87.6666666666667</v>
      </c>
      <c r="H30" s="8">
        <v>75</v>
      </c>
      <c r="I30" s="8">
        <v>1</v>
      </c>
      <c r="J30" s="8">
        <v>1</v>
      </c>
      <c r="K30" s="10" t="s">
        <v>23</v>
      </c>
      <c r="L30" s="9" t="s">
        <v>149</v>
      </c>
      <c r="XFB30" s="3"/>
      <c r="XFC30" s="3"/>
      <c r="XFD30" s="3"/>
    </row>
    <row r="31" s="1" customFormat="1" spans="1:16384">
      <c r="A31" s="7" t="s">
        <v>150</v>
      </c>
      <c r="B31" s="4" t="s">
        <v>151</v>
      </c>
      <c r="C31" s="4" t="s">
        <v>152</v>
      </c>
      <c r="D31" s="4" t="s">
        <v>21</v>
      </c>
      <c r="E31" s="4" t="s">
        <v>153</v>
      </c>
      <c r="F31" s="8">
        <v>47</v>
      </c>
      <c r="G31" s="8">
        <v>90.6666666666667</v>
      </c>
      <c r="H31" s="8">
        <v>73.2</v>
      </c>
      <c r="I31" s="8">
        <v>1</v>
      </c>
      <c r="J31" s="8">
        <v>1</v>
      </c>
      <c r="K31" s="10" t="s">
        <v>23</v>
      </c>
      <c r="L31" s="9" t="s">
        <v>154</v>
      </c>
      <c r="XFB31" s="3"/>
      <c r="XFC31" s="3"/>
      <c r="XFD31" s="3"/>
    </row>
    <row r="32" s="1" customFormat="1" spans="1:16384">
      <c r="A32" s="7" t="s">
        <v>155</v>
      </c>
      <c r="B32" s="4" t="s">
        <v>156</v>
      </c>
      <c r="C32" s="4" t="s">
        <v>157</v>
      </c>
      <c r="D32" s="4" t="s">
        <v>21</v>
      </c>
      <c r="E32" s="4" t="s">
        <v>158</v>
      </c>
      <c r="F32" s="8">
        <v>61</v>
      </c>
      <c r="G32" s="8">
        <v>85.3333333333333</v>
      </c>
      <c r="H32" s="8">
        <v>75.6</v>
      </c>
      <c r="I32" s="8">
        <v>7</v>
      </c>
      <c r="J32" s="8">
        <v>1</v>
      </c>
      <c r="K32" s="10" t="s">
        <v>23</v>
      </c>
      <c r="L32" s="9" t="s">
        <v>159</v>
      </c>
      <c r="XFB32" s="3"/>
      <c r="XFC32" s="3"/>
      <c r="XFD32" s="3"/>
    </row>
    <row r="33" s="1" customFormat="1" spans="1:16384">
      <c r="A33" s="7" t="s">
        <v>160</v>
      </c>
      <c r="B33" s="4" t="s">
        <v>161</v>
      </c>
      <c r="C33" s="4" t="s">
        <v>162</v>
      </c>
      <c r="D33" s="4" t="s">
        <v>21</v>
      </c>
      <c r="E33" s="4" t="s">
        <v>158</v>
      </c>
      <c r="F33" s="8">
        <v>61.5</v>
      </c>
      <c r="G33" s="8">
        <v>84.6666666666667</v>
      </c>
      <c r="H33" s="8">
        <v>75.4</v>
      </c>
      <c r="I33" s="8">
        <v>7</v>
      </c>
      <c r="J33" s="8">
        <v>2</v>
      </c>
      <c r="K33" s="10" t="s">
        <v>23</v>
      </c>
      <c r="L33" s="9" t="s">
        <v>163</v>
      </c>
      <c r="XFB33" s="3"/>
      <c r="XFC33" s="3"/>
      <c r="XFD33" s="3"/>
    </row>
    <row r="34" s="1" customFormat="1" spans="1:16384">
      <c r="A34" s="7" t="s">
        <v>164</v>
      </c>
      <c r="B34" s="4" t="s">
        <v>165</v>
      </c>
      <c r="C34" s="4" t="s">
        <v>166</v>
      </c>
      <c r="D34" s="4" t="s">
        <v>21</v>
      </c>
      <c r="E34" s="4" t="s">
        <v>158</v>
      </c>
      <c r="F34" s="8">
        <v>56.5</v>
      </c>
      <c r="G34" s="8">
        <v>87</v>
      </c>
      <c r="H34" s="8">
        <v>74.8</v>
      </c>
      <c r="I34" s="8">
        <v>7</v>
      </c>
      <c r="J34" s="8">
        <v>3</v>
      </c>
      <c r="K34" s="10" t="s">
        <v>23</v>
      </c>
      <c r="L34" s="9" t="s">
        <v>167</v>
      </c>
      <c r="XFB34" s="3"/>
      <c r="XFC34" s="3"/>
      <c r="XFD34" s="3"/>
    </row>
    <row r="35" s="1" customFormat="1" spans="1:16384">
      <c r="A35" s="7" t="s">
        <v>168</v>
      </c>
      <c r="B35" s="4" t="s">
        <v>169</v>
      </c>
      <c r="C35" s="4" t="s">
        <v>170</v>
      </c>
      <c r="D35" s="4" t="s">
        <v>21</v>
      </c>
      <c r="E35" s="4" t="s">
        <v>158</v>
      </c>
      <c r="F35" s="8">
        <v>51</v>
      </c>
      <c r="G35" s="8">
        <v>84</v>
      </c>
      <c r="H35" s="8">
        <v>70.8</v>
      </c>
      <c r="I35" s="8">
        <v>7</v>
      </c>
      <c r="J35" s="8">
        <v>4</v>
      </c>
      <c r="K35" s="10" t="s">
        <v>23</v>
      </c>
      <c r="L35" s="9" t="s">
        <v>171</v>
      </c>
      <c r="XFB35" s="3"/>
      <c r="XFC35" s="3"/>
      <c r="XFD35" s="3"/>
    </row>
    <row r="36" s="1" customFormat="1" spans="1:16384">
      <c r="A36" s="7" t="s">
        <v>172</v>
      </c>
      <c r="B36" s="4" t="s">
        <v>173</v>
      </c>
      <c r="C36" s="4" t="s">
        <v>174</v>
      </c>
      <c r="D36" s="4" t="s">
        <v>21</v>
      </c>
      <c r="E36" s="4" t="s">
        <v>158</v>
      </c>
      <c r="F36" s="8">
        <v>60</v>
      </c>
      <c r="G36" s="8">
        <v>77.6666666666667</v>
      </c>
      <c r="H36" s="8">
        <v>70.6</v>
      </c>
      <c r="I36" s="8">
        <v>7</v>
      </c>
      <c r="J36" s="8">
        <v>5</v>
      </c>
      <c r="K36" s="10" t="s">
        <v>23</v>
      </c>
      <c r="L36" s="9" t="s">
        <v>175</v>
      </c>
      <c r="XFB36" s="3"/>
      <c r="XFC36" s="3"/>
      <c r="XFD36" s="3"/>
    </row>
    <row r="37" s="1" customFormat="1" spans="1:16384">
      <c r="A37" s="7" t="s">
        <v>176</v>
      </c>
      <c r="B37" s="19" t="s">
        <v>177</v>
      </c>
      <c r="C37" s="4" t="s">
        <v>178</v>
      </c>
      <c r="D37" s="4" t="s">
        <v>21</v>
      </c>
      <c r="E37" s="4" t="s">
        <v>158</v>
      </c>
      <c r="F37" s="8">
        <v>50</v>
      </c>
      <c r="G37" s="8">
        <v>83.3333333333333</v>
      </c>
      <c r="H37" s="8">
        <v>70</v>
      </c>
      <c r="I37" s="8">
        <v>7</v>
      </c>
      <c r="J37" s="8">
        <v>6</v>
      </c>
      <c r="K37" s="10" t="s">
        <v>23</v>
      </c>
      <c r="L37" s="9" t="s">
        <v>179</v>
      </c>
      <c r="XFB37" s="3"/>
      <c r="XFC37" s="3"/>
      <c r="XFD37" s="3"/>
    </row>
    <row r="38" s="1" customFormat="1" spans="1:16384">
      <c r="A38" s="7" t="s">
        <v>180</v>
      </c>
      <c r="B38" s="4" t="s">
        <v>181</v>
      </c>
      <c r="C38" s="4" t="s">
        <v>182</v>
      </c>
      <c r="D38" s="4" t="s">
        <v>21</v>
      </c>
      <c r="E38" s="4" t="s">
        <v>183</v>
      </c>
      <c r="F38" s="8">
        <v>55</v>
      </c>
      <c r="G38" s="8">
        <v>83.3333333333333</v>
      </c>
      <c r="H38" s="8">
        <v>72</v>
      </c>
      <c r="I38" s="8">
        <v>1</v>
      </c>
      <c r="J38" s="8">
        <v>1</v>
      </c>
      <c r="K38" s="10" t="s">
        <v>23</v>
      </c>
      <c r="L38" s="9" t="s">
        <v>184</v>
      </c>
      <c r="XFB38" s="3"/>
      <c r="XFC38" s="3"/>
      <c r="XFD38" s="3"/>
    </row>
    <row r="39" s="1" customFormat="1" spans="1:16384">
      <c r="A39" s="7" t="s">
        <v>185</v>
      </c>
      <c r="B39" s="4" t="s">
        <v>186</v>
      </c>
      <c r="C39" s="4" t="s">
        <v>187</v>
      </c>
      <c r="D39" s="4" t="s">
        <v>21</v>
      </c>
      <c r="E39" s="4" t="s">
        <v>188</v>
      </c>
      <c r="F39" s="8">
        <v>59</v>
      </c>
      <c r="G39" s="8">
        <v>85</v>
      </c>
      <c r="H39" s="8">
        <v>74.6</v>
      </c>
      <c r="I39" s="8">
        <v>5</v>
      </c>
      <c r="J39" s="8">
        <v>1</v>
      </c>
      <c r="K39" s="10" t="s">
        <v>23</v>
      </c>
      <c r="L39" s="9" t="s">
        <v>189</v>
      </c>
      <c r="XFB39" s="3"/>
      <c r="XFC39" s="3"/>
      <c r="XFD39" s="3"/>
    </row>
    <row r="40" s="1" customFormat="1" spans="1:16384">
      <c r="A40" s="7" t="s">
        <v>190</v>
      </c>
      <c r="B40" s="4" t="s">
        <v>191</v>
      </c>
      <c r="C40" s="4" t="s">
        <v>192</v>
      </c>
      <c r="D40" s="4" t="s">
        <v>21</v>
      </c>
      <c r="E40" s="4" t="s">
        <v>188</v>
      </c>
      <c r="F40" s="8">
        <v>58.5</v>
      </c>
      <c r="G40" s="8">
        <v>83.3333333333333</v>
      </c>
      <c r="H40" s="8">
        <v>73.4</v>
      </c>
      <c r="I40" s="8">
        <v>5</v>
      </c>
      <c r="J40" s="8">
        <v>2</v>
      </c>
      <c r="K40" s="10" t="s">
        <v>23</v>
      </c>
      <c r="L40" s="9" t="s">
        <v>193</v>
      </c>
      <c r="XFB40" s="3"/>
      <c r="XFC40" s="3"/>
      <c r="XFD40" s="3"/>
    </row>
    <row r="41" s="1" customFormat="1" spans="1:16384">
      <c r="A41" s="7" t="s">
        <v>194</v>
      </c>
      <c r="B41" s="4" t="s">
        <v>195</v>
      </c>
      <c r="C41" s="4" t="s">
        <v>196</v>
      </c>
      <c r="D41" s="4" t="s">
        <v>21</v>
      </c>
      <c r="E41" s="4" t="s">
        <v>188</v>
      </c>
      <c r="F41" s="8">
        <v>49.5</v>
      </c>
      <c r="G41" s="8">
        <v>85</v>
      </c>
      <c r="H41" s="8">
        <v>70.8</v>
      </c>
      <c r="I41" s="8">
        <v>5</v>
      </c>
      <c r="J41" s="8">
        <v>3</v>
      </c>
      <c r="K41" s="10" t="s">
        <v>23</v>
      </c>
      <c r="L41" s="9" t="s">
        <v>197</v>
      </c>
      <c r="XFB41" s="3"/>
      <c r="XFC41" s="3"/>
      <c r="XFD41" s="3"/>
    </row>
    <row r="42" s="1" customFormat="1" spans="1:16384">
      <c r="A42" s="7" t="s">
        <v>198</v>
      </c>
      <c r="B42" s="4" t="s">
        <v>199</v>
      </c>
      <c r="C42" s="4" t="s">
        <v>200</v>
      </c>
      <c r="D42" s="4" t="s">
        <v>21</v>
      </c>
      <c r="E42" s="4" t="s">
        <v>188</v>
      </c>
      <c r="F42" s="8">
        <v>47.5</v>
      </c>
      <c r="G42" s="8">
        <v>86.3333333333333</v>
      </c>
      <c r="H42" s="8">
        <v>70.8</v>
      </c>
      <c r="I42" s="8">
        <v>5</v>
      </c>
      <c r="J42" s="8">
        <v>4</v>
      </c>
      <c r="K42" s="10" t="s">
        <v>23</v>
      </c>
      <c r="L42" s="9" t="s">
        <v>201</v>
      </c>
      <c r="XFB42" s="3"/>
      <c r="XFC42" s="3"/>
      <c r="XFD42" s="3"/>
    </row>
    <row r="43" s="1" customFormat="1" spans="1:16384">
      <c r="A43" s="7" t="s">
        <v>202</v>
      </c>
      <c r="B43" s="4" t="s">
        <v>203</v>
      </c>
      <c r="C43" s="4" t="s">
        <v>204</v>
      </c>
      <c r="D43" s="4" t="s">
        <v>21</v>
      </c>
      <c r="E43" s="4" t="s">
        <v>188</v>
      </c>
      <c r="F43" s="8">
        <v>48</v>
      </c>
      <c r="G43" s="20" t="s">
        <v>205</v>
      </c>
      <c r="H43" s="8">
        <v>67.4</v>
      </c>
      <c r="I43" s="8">
        <v>5</v>
      </c>
      <c r="J43" s="8">
        <v>5</v>
      </c>
      <c r="K43" s="10" t="s">
        <v>23</v>
      </c>
      <c r="L43" s="9" t="s">
        <v>206</v>
      </c>
      <c r="XFB43" s="3"/>
      <c r="XFC43" s="3"/>
      <c r="XFD43" s="3"/>
    </row>
    <row r="44" s="1" customFormat="1" spans="1:16384">
      <c r="A44" s="7" t="s">
        <v>207</v>
      </c>
      <c r="B44" s="4" t="s">
        <v>208</v>
      </c>
      <c r="C44" s="4" t="s">
        <v>209</v>
      </c>
      <c r="D44" s="4" t="s">
        <v>21</v>
      </c>
      <c r="E44" s="4" t="s">
        <v>210</v>
      </c>
      <c r="F44" s="8">
        <v>58.5</v>
      </c>
      <c r="G44" s="8">
        <v>75</v>
      </c>
      <c r="H44" s="8">
        <v>68.4</v>
      </c>
      <c r="I44" s="8">
        <v>2</v>
      </c>
      <c r="J44" s="8">
        <v>1</v>
      </c>
      <c r="K44" s="10" t="s">
        <v>23</v>
      </c>
      <c r="L44" s="9" t="s">
        <v>211</v>
      </c>
      <c r="XFB44" s="3"/>
      <c r="XFC44" s="3"/>
      <c r="XFD44" s="3"/>
    </row>
    <row r="45" s="1" customFormat="1" spans="1:16384">
      <c r="A45" s="7" t="s">
        <v>212</v>
      </c>
      <c r="B45" s="4" t="s">
        <v>213</v>
      </c>
      <c r="C45" s="4" t="s">
        <v>214</v>
      </c>
      <c r="D45" s="4" t="s">
        <v>21</v>
      </c>
      <c r="E45" s="4" t="s">
        <v>215</v>
      </c>
      <c r="F45" s="8">
        <v>43</v>
      </c>
      <c r="G45" s="8">
        <v>81</v>
      </c>
      <c r="H45" s="8">
        <v>65.8</v>
      </c>
      <c r="I45" s="8">
        <v>2</v>
      </c>
      <c r="J45" s="8">
        <v>1</v>
      </c>
      <c r="K45" s="10" t="s">
        <v>23</v>
      </c>
      <c r="L45" s="9" t="s">
        <v>216</v>
      </c>
      <c r="XFB45" s="3"/>
      <c r="XFC45" s="3"/>
      <c r="XFD45" s="3"/>
    </row>
    <row r="46" s="1" customFormat="1" spans="1:16384">
      <c r="A46" s="7" t="s">
        <v>217</v>
      </c>
      <c r="B46" s="4" t="s">
        <v>218</v>
      </c>
      <c r="C46" s="4" t="s">
        <v>219</v>
      </c>
      <c r="D46" s="4" t="s">
        <v>21</v>
      </c>
      <c r="E46" s="4" t="s">
        <v>220</v>
      </c>
      <c r="F46" s="8">
        <v>57.5</v>
      </c>
      <c r="G46" s="8">
        <v>88.6666666666667</v>
      </c>
      <c r="H46" s="8">
        <v>76.2</v>
      </c>
      <c r="I46" s="8">
        <v>7</v>
      </c>
      <c r="J46" s="8">
        <v>1</v>
      </c>
      <c r="K46" s="10" t="s">
        <v>23</v>
      </c>
      <c r="L46" s="9" t="s">
        <v>221</v>
      </c>
      <c r="XFB46" s="3"/>
      <c r="XFC46" s="3"/>
      <c r="XFD46" s="3"/>
    </row>
    <row r="47" s="1" customFormat="1" spans="1:16384">
      <c r="A47" s="7" t="s">
        <v>222</v>
      </c>
      <c r="B47" s="4" t="s">
        <v>223</v>
      </c>
      <c r="C47" s="4" t="s">
        <v>224</v>
      </c>
      <c r="D47" s="4" t="s">
        <v>21</v>
      </c>
      <c r="E47" s="4" t="s">
        <v>220</v>
      </c>
      <c r="F47" s="8">
        <v>57</v>
      </c>
      <c r="G47" s="8">
        <v>80.3333333333333</v>
      </c>
      <c r="H47" s="8">
        <v>71</v>
      </c>
      <c r="I47" s="8">
        <v>7</v>
      </c>
      <c r="J47" s="8">
        <v>2</v>
      </c>
      <c r="K47" s="10" t="s">
        <v>23</v>
      </c>
      <c r="L47" s="9" t="s">
        <v>225</v>
      </c>
      <c r="XFB47" s="3"/>
      <c r="XFC47" s="3"/>
      <c r="XFD47" s="3"/>
    </row>
    <row r="48" s="1" customFormat="1" spans="1:16384">
      <c r="A48" s="7" t="s">
        <v>226</v>
      </c>
      <c r="B48" s="4" t="s">
        <v>227</v>
      </c>
      <c r="C48" s="4" t="s">
        <v>228</v>
      </c>
      <c r="D48" s="4" t="s">
        <v>21</v>
      </c>
      <c r="E48" s="4" t="s">
        <v>220</v>
      </c>
      <c r="F48" s="8">
        <v>34</v>
      </c>
      <c r="G48" s="8">
        <v>85.3333333333333</v>
      </c>
      <c r="H48" s="8">
        <v>64.8</v>
      </c>
      <c r="I48" s="8">
        <v>7</v>
      </c>
      <c r="J48" s="8">
        <v>3</v>
      </c>
      <c r="K48" s="10" t="s">
        <v>23</v>
      </c>
      <c r="L48" s="9" t="s">
        <v>229</v>
      </c>
      <c r="XFB48" s="3"/>
      <c r="XFC48" s="3"/>
      <c r="XFD48" s="3"/>
    </row>
    <row r="49" s="1" customFormat="1" spans="1:16384">
      <c r="A49" s="7" t="s">
        <v>230</v>
      </c>
      <c r="B49" s="4" t="s">
        <v>231</v>
      </c>
      <c r="C49" s="4" t="s">
        <v>232</v>
      </c>
      <c r="D49" s="4" t="s">
        <v>21</v>
      </c>
      <c r="E49" s="4" t="s">
        <v>233</v>
      </c>
      <c r="F49" s="8">
        <v>51</v>
      </c>
      <c r="G49" s="8">
        <v>87.6666666666667</v>
      </c>
      <c r="H49" s="8">
        <v>73</v>
      </c>
      <c r="I49" s="8">
        <v>3</v>
      </c>
      <c r="J49" s="8">
        <v>1</v>
      </c>
      <c r="K49" s="10" t="s">
        <v>23</v>
      </c>
      <c r="L49" s="9" t="s">
        <v>234</v>
      </c>
      <c r="XFB49" s="3"/>
      <c r="XFC49" s="3"/>
      <c r="XFD49" s="3"/>
    </row>
    <row r="50" s="1" customFormat="1" spans="1:16384">
      <c r="A50" s="7" t="s">
        <v>235</v>
      </c>
      <c r="B50" s="4" t="s">
        <v>236</v>
      </c>
      <c r="C50" s="4" t="s">
        <v>237</v>
      </c>
      <c r="D50" s="4" t="s">
        <v>21</v>
      </c>
      <c r="E50" s="4" t="s">
        <v>233</v>
      </c>
      <c r="F50" s="8">
        <v>54</v>
      </c>
      <c r="G50" s="8">
        <v>83.3333333333333</v>
      </c>
      <c r="H50" s="8">
        <v>71.6</v>
      </c>
      <c r="I50" s="8">
        <v>3</v>
      </c>
      <c r="J50" s="8">
        <v>2</v>
      </c>
      <c r="K50" s="10" t="s">
        <v>23</v>
      </c>
      <c r="L50" s="9" t="s">
        <v>238</v>
      </c>
      <c r="XFB50" s="3"/>
      <c r="XFC50" s="3"/>
      <c r="XFD50" s="3"/>
    </row>
    <row r="51" s="1" customFormat="1" spans="1:16384">
      <c r="A51" s="7" t="s">
        <v>239</v>
      </c>
      <c r="B51" s="4" t="s">
        <v>240</v>
      </c>
      <c r="C51" s="4" t="s">
        <v>241</v>
      </c>
      <c r="D51" s="4" t="s">
        <v>21</v>
      </c>
      <c r="E51" s="4" t="s">
        <v>233</v>
      </c>
      <c r="F51" s="8">
        <v>42.5</v>
      </c>
      <c r="G51" s="8">
        <v>85</v>
      </c>
      <c r="H51" s="8">
        <v>68</v>
      </c>
      <c r="I51" s="8">
        <v>3</v>
      </c>
      <c r="J51" s="8">
        <v>3</v>
      </c>
      <c r="K51" s="10" t="s">
        <v>23</v>
      </c>
      <c r="L51" s="9" t="s">
        <v>242</v>
      </c>
      <c r="XFB51" s="3"/>
      <c r="XFC51" s="3"/>
      <c r="XFD51" s="3"/>
    </row>
    <row r="52" s="1" customFormat="1" spans="1:16384">
      <c r="A52" s="7" t="s">
        <v>243</v>
      </c>
      <c r="B52" s="4" t="s">
        <v>244</v>
      </c>
      <c r="C52" s="4" t="s">
        <v>245</v>
      </c>
      <c r="D52" s="4" t="s">
        <v>21</v>
      </c>
      <c r="E52" s="4" t="s">
        <v>246</v>
      </c>
      <c r="F52" s="8">
        <v>66.5</v>
      </c>
      <c r="G52" s="8">
        <v>89.6666666666667</v>
      </c>
      <c r="H52" s="8">
        <v>80.4</v>
      </c>
      <c r="I52" s="8">
        <v>8</v>
      </c>
      <c r="J52" s="8">
        <v>1</v>
      </c>
      <c r="K52" s="10" t="s">
        <v>23</v>
      </c>
      <c r="L52" s="9" t="s">
        <v>247</v>
      </c>
      <c r="XFB52" s="3"/>
      <c r="XFC52" s="3"/>
      <c r="XFD52" s="3"/>
    </row>
    <row r="53" s="1" customFormat="1" spans="1:16384">
      <c r="A53" s="7" t="s">
        <v>248</v>
      </c>
      <c r="B53" s="4" t="s">
        <v>249</v>
      </c>
      <c r="C53" s="4" t="s">
        <v>250</v>
      </c>
      <c r="D53" s="4" t="s">
        <v>21</v>
      </c>
      <c r="E53" s="4" t="s">
        <v>246</v>
      </c>
      <c r="F53" s="8">
        <v>60.5</v>
      </c>
      <c r="G53" s="8">
        <v>89.6666666666667</v>
      </c>
      <c r="H53" s="8">
        <v>78</v>
      </c>
      <c r="I53" s="8">
        <v>8</v>
      </c>
      <c r="J53" s="8">
        <v>2</v>
      </c>
      <c r="K53" s="10" t="s">
        <v>23</v>
      </c>
      <c r="L53" s="9" t="s">
        <v>251</v>
      </c>
      <c r="XFB53" s="3"/>
      <c r="XFC53" s="3"/>
      <c r="XFD53" s="3"/>
    </row>
    <row r="54" s="1" customFormat="1" spans="1:16384">
      <c r="A54" s="7" t="s">
        <v>252</v>
      </c>
      <c r="B54" s="4" t="s">
        <v>253</v>
      </c>
      <c r="C54" s="4" t="s">
        <v>254</v>
      </c>
      <c r="D54" s="4" t="s">
        <v>21</v>
      </c>
      <c r="E54" s="4" t="s">
        <v>246</v>
      </c>
      <c r="F54" s="8">
        <v>58</v>
      </c>
      <c r="G54" s="8">
        <v>90.3333333333333</v>
      </c>
      <c r="H54" s="8">
        <v>77.4</v>
      </c>
      <c r="I54" s="8">
        <v>8</v>
      </c>
      <c r="J54" s="8">
        <v>3</v>
      </c>
      <c r="K54" s="10" t="s">
        <v>23</v>
      </c>
      <c r="L54" s="9" t="s">
        <v>255</v>
      </c>
      <c r="XFB54" s="3"/>
      <c r="XFC54" s="3"/>
      <c r="XFD54" s="3"/>
    </row>
    <row r="55" s="1" customFormat="1" spans="1:16384">
      <c r="A55" s="7" t="s">
        <v>256</v>
      </c>
      <c r="B55" s="4" t="s">
        <v>257</v>
      </c>
      <c r="C55" s="4" t="s">
        <v>258</v>
      </c>
      <c r="D55" s="4" t="s">
        <v>21</v>
      </c>
      <c r="E55" s="4" t="s">
        <v>246</v>
      </c>
      <c r="F55" s="8">
        <v>59</v>
      </c>
      <c r="G55" s="8">
        <v>83.3333333333333</v>
      </c>
      <c r="H55" s="8">
        <v>73.6</v>
      </c>
      <c r="I55" s="8">
        <v>8</v>
      </c>
      <c r="J55" s="8">
        <v>4</v>
      </c>
      <c r="K55" s="10" t="s">
        <v>23</v>
      </c>
      <c r="L55" s="9" t="s">
        <v>259</v>
      </c>
      <c r="XFB55" s="3"/>
      <c r="XFC55" s="3"/>
      <c r="XFD55" s="3"/>
    </row>
    <row r="56" s="1" customFormat="1" spans="1:16384">
      <c r="A56" s="7" t="s">
        <v>260</v>
      </c>
      <c r="B56" s="4" t="s">
        <v>261</v>
      </c>
      <c r="C56" s="4" t="s">
        <v>262</v>
      </c>
      <c r="D56" s="4" t="s">
        <v>21</v>
      </c>
      <c r="E56" s="4" t="s">
        <v>246</v>
      </c>
      <c r="F56" s="8">
        <v>53.5</v>
      </c>
      <c r="G56" s="8">
        <v>86.6666666666667</v>
      </c>
      <c r="H56" s="8">
        <v>73.4</v>
      </c>
      <c r="I56" s="8">
        <v>8</v>
      </c>
      <c r="J56" s="8">
        <v>5</v>
      </c>
      <c r="K56" s="10" t="s">
        <v>23</v>
      </c>
      <c r="L56" s="9" t="s">
        <v>263</v>
      </c>
      <c r="XFB56" s="3"/>
      <c r="XFC56" s="3"/>
      <c r="XFD56" s="3"/>
    </row>
    <row r="57" s="1" customFormat="1" spans="1:16384">
      <c r="A57" s="7" t="s">
        <v>264</v>
      </c>
      <c r="B57" s="4" t="s">
        <v>265</v>
      </c>
      <c r="C57" s="4" t="s">
        <v>266</v>
      </c>
      <c r="D57" s="4" t="s">
        <v>21</v>
      </c>
      <c r="E57" s="4" t="s">
        <v>246</v>
      </c>
      <c r="F57" s="8">
        <v>46</v>
      </c>
      <c r="G57" s="8">
        <v>90</v>
      </c>
      <c r="H57" s="8">
        <v>72.4</v>
      </c>
      <c r="I57" s="8">
        <v>8</v>
      </c>
      <c r="J57" s="8">
        <v>6</v>
      </c>
      <c r="K57" s="10" t="s">
        <v>23</v>
      </c>
      <c r="L57" s="9" t="s">
        <v>267</v>
      </c>
      <c r="XFB57" s="3"/>
      <c r="XFC57" s="3"/>
      <c r="XFD57" s="3"/>
    </row>
    <row r="58" s="1" customFormat="1" spans="1:16384">
      <c r="A58" s="7" t="s">
        <v>268</v>
      </c>
      <c r="B58" s="4" t="s">
        <v>269</v>
      </c>
      <c r="C58" s="4" t="s">
        <v>270</v>
      </c>
      <c r="D58" s="4" t="s">
        <v>21</v>
      </c>
      <c r="E58" s="4" t="s">
        <v>246</v>
      </c>
      <c r="F58" s="8">
        <v>45</v>
      </c>
      <c r="G58" s="8">
        <v>86.3333333333333</v>
      </c>
      <c r="H58" s="8">
        <v>69.8</v>
      </c>
      <c r="I58" s="8">
        <v>8</v>
      </c>
      <c r="J58" s="8">
        <v>7</v>
      </c>
      <c r="K58" s="10" t="s">
        <v>23</v>
      </c>
      <c r="L58" s="9" t="s">
        <v>271</v>
      </c>
      <c r="XFB58" s="3"/>
      <c r="XFC58" s="3"/>
      <c r="XFD58" s="3"/>
    </row>
    <row r="59" s="1" customFormat="1" spans="1:16384">
      <c r="A59" s="7" t="s">
        <v>272</v>
      </c>
      <c r="B59" s="4" t="s">
        <v>273</v>
      </c>
      <c r="C59" s="4" t="s">
        <v>274</v>
      </c>
      <c r="D59" s="4" t="s">
        <v>21</v>
      </c>
      <c r="E59" s="4" t="s">
        <v>246</v>
      </c>
      <c r="F59" s="8">
        <v>56</v>
      </c>
      <c r="G59" s="8">
        <v>75</v>
      </c>
      <c r="H59" s="8">
        <v>67.4</v>
      </c>
      <c r="I59" s="8">
        <v>8</v>
      </c>
      <c r="J59" s="8">
        <v>8</v>
      </c>
      <c r="K59" s="10" t="s">
        <v>23</v>
      </c>
      <c r="L59" s="9" t="s">
        <v>275</v>
      </c>
      <c r="XFB59" s="3"/>
      <c r="XFC59" s="3"/>
      <c r="XFD59" s="3"/>
    </row>
    <row r="60" s="1" customFormat="1" spans="1:16384">
      <c r="A60" s="7" t="s">
        <v>276</v>
      </c>
      <c r="B60" s="4" t="s">
        <v>277</v>
      </c>
      <c r="C60" s="4" t="s">
        <v>278</v>
      </c>
      <c r="D60" s="4" t="s">
        <v>21</v>
      </c>
      <c r="E60" s="4" t="s">
        <v>279</v>
      </c>
      <c r="F60" s="8">
        <v>50.5</v>
      </c>
      <c r="G60" s="8">
        <v>84.6666666666667</v>
      </c>
      <c r="H60" s="8">
        <v>71</v>
      </c>
      <c r="I60" s="8">
        <v>1</v>
      </c>
      <c r="J60" s="8">
        <v>1</v>
      </c>
      <c r="K60" s="10" t="s">
        <v>23</v>
      </c>
      <c r="L60" s="9" t="s">
        <v>280</v>
      </c>
      <c r="XFB60" s="3"/>
      <c r="XFC60" s="3"/>
      <c r="XFD60" s="3"/>
    </row>
    <row r="61" s="1" customFormat="1" spans="1:16384">
      <c r="A61" s="7" t="s">
        <v>281</v>
      </c>
      <c r="B61" s="4" t="s">
        <v>282</v>
      </c>
      <c r="C61" s="4" t="s">
        <v>283</v>
      </c>
      <c r="D61" s="4" t="s">
        <v>21</v>
      </c>
      <c r="E61" s="4" t="s">
        <v>284</v>
      </c>
      <c r="F61" s="8">
        <v>56.5</v>
      </c>
      <c r="G61" s="20" t="s">
        <v>285</v>
      </c>
      <c r="H61" s="8">
        <v>74</v>
      </c>
      <c r="I61" s="8">
        <v>2</v>
      </c>
      <c r="J61" s="8">
        <v>1</v>
      </c>
      <c r="K61" s="10" t="s">
        <v>23</v>
      </c>
      <c r="L61" s="9" t="s">
        <v>286</v>
      </c>
      <c r="XFB61" s="3"/>
      <c r="XFC61" s="3"/>
      <c r="XFD61" s="3"/>
    </row>
    <row r="62" s="1" customFormat="1" spans="1:16384">
      <c r="A62" s="7" t="s">
        <v>287</v>
      </c>
      <c r="B62" s="4" t="s">
        <v>288</v>
      </c>
      <c r="C62" s="4" t="s">
        <v>289</v>
      </c>
      <c r="D62" s="4" t="s">
        <v>21</v>
      </c>
      <c r="E62" s="4" t="s">
        <v>284</v>
      </c>
      <c r="F62" s="8">
        <v>46.5</v>
      </c>
      <c r="G62" s="8">
        <v>91</v>
      </c>
      <c r="H62" s="8">
        <v>73.2</v>
      </c>
      <c r="I62" s="8">
        <v>2</v>
      </c>
      <c r="J62" s="8">
        <v>2</v>
      </c>
      <c r="K62" s="10" t="s">
        <v>23</v>
      </c>
      <c r="L62" s="9" t="s">
        <v>290</v>
      </c>
      <c r="XFB62" s="3"/>
      <c r="XFC62" s="3"/>
      <c r="XFD62" s="3"/>
    </row>
    <row r="63" s="1" customFormat="1" spans="1:16384">
      <c r="A63" s="7" t="s">
        <v>291</v>
      </c>
      <c r="B63" s="4" t="s">
        <v>292</v>
      </c>
      <c r="C63" s="4" t="s">
        <v>293</v>
      </c>
      <c r="D63" s="4" t="s">
        <v>21</v>
      </c>
      <c r="E63" s="4" t="s">
        <v>294</v>
      </c>
      <c r="F63" s="8">
        <v>53.5</v>
      </c>
      <c r="G63" s="8">
        <v>83.6666666666667</v>
      </c>
      <c r="H63" s="8">
        <v>71.6</v>
      </c>
      <c r="I63" s="8">
        <v>1</v>
      </c>
      <c r="J63" s="8">
        <v>1</v>
      </c>
      <c r="K63" s="10" t="s">
        <v>23</v>
      </c>
      <c r="L63" s="9" t="s">
        <v>295</v>
      </c>
      <c r="XFB63" s="3"/>
      <c r="XFC63" s="3"/>
      <c r="XFD63" s="3"/>
    </row>
    <row r="64" s="1" customFormat="1" spans="1:16384">
      <c r="A64" s="7" t="s">
        <v>296</v>
      </c>
      <c r="B64" s="4" t="s">
        <v>297</v>
      </c>
      <c r="C64" s="4" t="s">
        <v>298</v>
      </c>
      <c r="D64" s="4" t="s">
        <v>21</v>
      </c>
      <c r="E64" s="4" t="s">
        <v>299</v>
      </c>
      <c r="F64" s="8">
        <v>62.5</v>
      </c>
      <c r="G64" s="8">
        <v>86.6666666666667</v>
      </c>
      <c r="H64" s="8">
        <v>77</v>
      </c>
      <c r="I64" s="8">
        <v>1</v>
      </c>
      <c r="J64" s="8">
        <v>1</v>
      </c>
      <c r="K64" s="10" t="s">
        <v>23</v>
      </c>
      <c r="L64" s="9" t="s">
        <v>300</v>
      </c>
      <c r="XFB64" s="3"/>
      <c r="XFC64" s="3"/>
      <c r="XFD64" s="3"/>
    </row>
    <row r="65" s="1" customFormat="1" spans="1:16384">
      <c r="A65" s="7" t="s">
        <v>301</v>
      </c>
      <c r="B65" s="4" t="s">
        <v>302</v>
      </c>
      <c r="C65" s="4" t="s">
        <v>303</v>
      </c>
      <c r="D65" s="4" t="s">
        <v>21</v>
      </c>
      <c r="E65" s="4" t="s">
        <v>304</v>
      </c>
      <c r="F65" s="8">
        <v>44.5</v>
      </c>
      <c r="G65" s="8">
        <v>92.6666666666667</v>
      </c>
      <c r="H65" s="8">
        <v>73.4</v>
      </c>
      <c r="I65" s="8">
        <v>3</v>
      </c>
      <c r="J65" s="8">
        <v>1</v>
      </c>
      <c r="K65" s="10" t="s">
        <v>23</v>
      </c>
      <c r="L65" s="9" t="s">
        <v>305</v>
      </c>
      <c r="XFB65" s="3"/>
      <c r="XFC65" s="3"/>
      <c r="XFD65" s="3"/>
    </row>
    <row r="66" s="1" customFormat="1" spans="1:16384">
      <c r="A66" s="7" t="s">
        <v>306</v>
      </c>
      <c r="B66" s="4" t="s">
        <v>307</v>
      </c>
      <c r="C66" s="4" t="s">
        <v>308</v>
      </c>
      <c r="D66" s="4" t="s">
        <v>21</v>
      </c>
      <c r="E66" s="4" t="s">
        <v>304</v>
      </c>
      <c r="F66" s="8">
        <v>51.5</v>
      </c>
      <c r="G66" s="8">
        <v>86.6666666666667</v>
      </c>
      <c r="H66" s="8">
        <v>72.6</v>
      </c>
      <c r="I66" s="8">
        <v>3</v>
      </c>
      <c r="J66" s="8">
        <v>2</v>
      </c>
      <c r="K66" s="10" t="s">
        <v>23</v>
      </c>
      <c r="L66" s="9" t="s">
        <v>309</v>
      </c>
      <c r="XFB66" s="3"/>
      <c r="XFC66" s="3"/>
      <c r="XFD66" s="3"/>
    </row>
    <row r="67" s="1" customFormat="1" spans="1:16384">
      <c r="A67" s="7" t="s">
        <v>310</v>
      </c>
      <c r="B67" s="4" t="s">
        <v>311</v>
      </c>
      <c r="C67" s="4" t="s">
        <v>312</v>
      </c>
      <c r="D67" s="4" t="s">
        <v>21</v>
      </c>
      <c r="E67" s="4" t="s">
        <v>304</v>
      </c>
      <c r="F67" s="8">
        <v>42.5</v>
      </c>
      <c r="G67" s="8">
        <v>88.3333333333333</v>
      </c>
      <c r="H67" s="8">
        <v>70</v>
      </c>
      <c r="I67" s="8">
        <v>3</v>
      </c>
      <c r="J67" s="8">
        <v>3</v>
      </c>
      <c r="K67" s="10" t="s">
        <v>23</v>
      </c>
      <c r="L67" s="9" t="s">
        <v>313</v>
      </c>
      <c r="XFB67" s="3"/>
      <c r="XFC67" s="3"/>
      <c r="XFD67" s="3"/>
    </row>
    <row r="68" s="1" customFormat="1" spans="1:16384">
      <c r="A68" s="7" t="s">
        <v>314</v>
      </c>
      <c r="B68" s="4" t="s">
        <v>315</v>
      </c>
      <c r="C68" s="4" t="s">
        <v>316</v>
      </c>
      <c r="D68" s="4" t="s">
        <v>21</v>
      </c>
      <c r="E68" s="4" t="s">
        <v>153</v>
      </c>
      <c r="F68" s="8">
        <v>62</v>
      </c>
      <c r="G68" s="8">
        <v>80</v>
      </c>
      <c r="H68" s="8">
        <v>72.8</v>
      </c>
      <c r="I68" s="8">
        <v>1</v>
      </c>
      <c r="J68" s="8">
        <v>2</v>
      </c>
      <c r="K68" s="10" t="s">
        <v>317</v>
      </c>
      <c r="L68" s="9" t="s">
        <v>318</v>
      </c>
      <c r="XFB68" s="3"/>
      <c r="XFC68" s="3"/>
      <c r="XFD68" s="3"/>
    </row>
    <row r="69" s="1" customFormat="1" spans="1:16384">
      <c r="A69" s="7" t="s">
        <v>319</v>
      </c>
      <c r="B69" s="4" t="s">
        <v>320</v>
      </c>
      <c r="C69" s="4" t="s">
        <v>321</v>
      </c>
      <c r="D69" s="4" t="s">
        <v>21</v>
      </c>
      <c r="E69" s="4" t="s">
        <v>284</v>
      </c>
      <c r="F69" s="8">
        <v>66</v>
      </c>
      <c r="G69" s="20" t="s">
        <v>322</v>
      </c>
      <c r="H69" s="8">
        <v>72.4</v>
      </c>
      <c r="I69" s="8">
        <v>2</v>
      </c>
      <c r="J69" s="8">
        <v>3</v>
      </c>
      <c r="K69" s="10" t="s">
        <v>317</v>
      </c>
      <c r="L69" s="9" t="s">
        <v>323</v>
      </c>
      <c r="XFB69" s="3"/>
      <c r="XFC69" s="3"/>
      <c r="XFD69" s="3"/>
    </row>
    <row r="70" s="1" customFormat="1" spans="1:16384">
      <c r="A70" s="7" t="s">
        <v>324</v>
      </c>
      <c r="B70" s="4" t="s">
        <v>325</v>
      </c>
      <c r="C70" s="4" t="s">
        <v>326</v>
      </c>
      <c r="D70" s="4" t="s">
        <v>21</v>
      </c>
      <c r="E70" s="4" t="s">
        <v>284</v>
      </c>
      <c r="F70" s="8">
        <v>63.5</v>
      </c>
      <c r="G70" s="20" t="s">
        <v>322</v>
      </c>
      <c r="H70" s="8">
        <v>71.4</v>
      </c>
      <c r="I70" s="8">
        <v>2</v>
      </c>
      <c r="J70" s="8">
        <v>4</v>
      </c>
      <c r="K70" s="10" t="s">
        <v>317</v>
      </c>
      <c r="L70" s="9" t="s">
        <v>327</v>
      </c>
      <c r="XFB70" s="3"/>
      <c r="XFC70" s="3"/>
      <c r="XFD70" s="3"/>
    </row>
    <row r="71" s="1" customFormat="1" spans="1:16384">
      <c r="A71" s="7" t="s">
        <v>328</v>
      </c>
      <c r="B71" s="4" t="s">
        <v>329</v>
      </c>
      <c r="C71" s="4" t="s">
        <v>330</v>
      </c>
      <c r="D71" s="4" t="s">
        <v>21</v>
      </c>
      <c r="E71" s="4" t="s">
        <v>139</v>
      </c>
      <c r="F71" s="8">
        <v>56.5</v>
      </c>
      <c r="G71" s="20" t="s">
        <v>205</v>
      </c>
      <c r="H71" s="8">
        <v>70.8</v>
      </c>
      <c r="I71" s="8">
        <v>2</v>
      </c>
      <c r="J71" s="8">
        <v>3</v>
      </c>
      <c r="K71" s="10" t="s">
        <v>317</v>
      </c>
      <c r="L71" s="9" t="s">
        <v>331</v>
      </c>
      <c r="XFB71" s="3"/>
      <c r="XFC71" s="3"/>
      <c r="XFD71" s="3"/>
    </row>
    <row r="72" s="1" customFormat="1" spans="1:16384">
      <c r="A72" s="7" t="s">
        <v>332</v>
      </c>
      <c r="B72" s="4" t="s">
        <v>333</v>
      </c>
      <c r="C72" s="4" t="s">
        <v>334</v>
      </c>
      <c r="D72" s="4" t="s">
        <v>21</v>
      </c>
      <c r="E72" s="4" t="s">
        <v>33</v>
      </c>
      <c r="F72" s="8">
        <v>56</v>
      </c>
      <c r="G72" s="8">
        <v>80.3333333333333</v>
      </c>
      <c r="H72" s="8">
        <v>70.6</v>
      </c>
      <c r="I72" s="8">
        <v>2</v>
      </c>
      <c r="J72" s="8">
        <v>3</v>
      </c>
      <c r="K72" s="10" t="s">
        <v>317</v>
      </c>
      <c r="L72" s="9" t="s">
        <v>335</v>
      </c>
      <c r="XFB72" s="3"/>
      <c r="XFC72" s="3"/>
      <c r="XFD72" s="3"/>
    </row>
    <row r="73" s="1" customFormat="1" spans="1:16384">
      <c r="A73" s="7" t="s">
        <v>336</v>
      </c>
      <c r="B73" s="4" t="s">
        <v>337</v>
      </c>
      <c r="C73" s="4" t="s">
        <v>338</v>
      </c>
      <c r="D73" s="4" t="s">
        <v>21</v>
      </c>
      <c r="E73" s="4" t="s">
        <v>279</v>
      </c>
      <c r="F73" s="8">
        <v>50.5</v>
      </c>
      <c r="G73" s="8">
        <v>84</v>
      </c>
      <c r="H73" s="8">
        <v>70.6</v>
      </c>
      <c r="I73" s="8">
        <v>1</v>
      </c>
      <c r="J73" s="8">
        <v>2</v>
      </c>
      <c r="K73" s="10" t="s">
        <v>317</v>
      </c>
      <c r="L73" s="9" t="s">
        <v>339</v>
      </c>
      <c r="XFB73" s="3"/>
      <c r="XFC73" s="3"/>
      <c r="XFD73" s="3"/>
    </row>
    <row r="74" s="1" customFormat="1" spans="1:16384">
      <c r="A74" s="7" t="s">
        <v>340</v>
      </c>
      <c r="B74" s="4" t="s">
        <v>341</v>
      </c>
      <c r="C74" s="4" t="s">
        <v>342</v>
      </c>
      <c r="D74" s="4" t="s">
        <v>21</v>
      </c>
      <c r="E74" s="4" t="s">
        <v>33</v>
      </c>
      <c r="F74" s="8">
        <v>55</v>
      </c>
      <c r="G74" s="8">
        <v>80.3333333333333</v>
      </c>
      <c r="H74" s="8">
        <v>70.2</v>
      </c>
      <c r="I74" s="8">
        <v>2</v>
      </c>
      <c r="J74" s="8">
        <v>4</v>
      </c>
      <c r="K74" s="10" t="s">
        <v>317</v>
      </c>
      <c r="L74" s="9" t="s">
        <v>343</v>
      </c>
      <c r="XFB74" s="3"/>
      <c r="XFC74" s="3"/>
      <c r="XFD74" s="3"/>
    </row>
    <row r="75" s="1" customFormat="1" spans="1:16384">
      <c r="A75" s="7" t="s">
        <v>344</v>
      </c>
      <c r="B75" s="4" t="s">
        <v>345</v>
      </c>
      <c r="C75" s="4" t="s">
        <v>346</v>
      </c>
      <c r="D75" s="4" t="s">
        <v>21</v>
      </c>
      <c r="E75" s="4" t="s">
        <v>284</v>
      </c>
      <c r="F75" s="8">
        <v>51.5</v>
      </c>
      <c r="G75" s="8">
        <v>82.6666666666667</v>
      </c>
      <c r="H75" s="8">
        <v>70.2</v>
      </c>
      <c r="I75" s="8">
        <v>2</v>
      </c>
      <c r="J75" s="8">
        <v>5</v>
      </c>
      <c r="K75" s="10" t="s">
        <v>317</v>
      </c>
      <c r="L75" s="9" t="s">
        <v>347</v>
      </c>
      <c r="XFB75" s="3"/>
      <c r="XFC75" s="3"/>
      <c r="XFD75" s="3"/>
    </row>
    <row r="76" s="1" customFormat="1" spans="1:16384">
      <c r="A76" s="7" t="s">
        <v>348</v>
      </c>
      <c r="B76" s="4" t="s">
        <v>349</v>
      </c>
      <c r="C76" s="4" t="s">
        <v>350</v>
      </c>
      <c r="D76" s="4" t="s">
        <v>21</v>
      </c>
      <c r="E76" s="4" t="s">
        <v>284</v>
      </c>
      <c r="F76" s="8">
        <v>53</v>
      </c>
      <c r="G76" s="8">
        <v>81.3333333333333</v>
      </c>
      <c r="H76" s="8">
        <v>70</v>
      </c>
      <c r="I76" s="8">
        <v>2</v>
      </c>
      <c r="J76" s="8">
        <v>6</v>
      </c>
      <c r="K76" s="10" t="s">
        <v>317</v>
      </c>
      <c r="L76" s="9" t="s">
        <v>351</v>
      </c>
      <c r="XFB76" s="3"/>
      <c r="XFC76" s="3"/>
      <c r="XFD76" s="3"/>
    </row>
    <row r="77" s="1" customFormat="1" spans="1:16384">
      <c r="A77" s="7" t="s">
        <v>352</v>
      </c>
      <c r="B77" s="4" t="s">
        <v>353</v>
      </c>
      <c r="C77" s="4" t="s">
        <v>354</v>
      </c>
      <c r="D77" s="4" t="s">
        <v>21</v>
      </c>
      <c r="E77" s="4" t="s">
        <v>33</v>
      </c>
      <c r="F77" s="8">
        <v>40.5</v>
      </c>
      <c r="G77" s="8">
        <v>88</v>
      </c>
      <c r="H77" s="8">
        <v>69</v>
      </c>
      <c r="I77" s="8">
        <v>2</v>
      </c>
      <c r="J77" s="8">
        <v>5</v>
      </c>
      <c r="K77" s="10" t="s">
        <v>317</v>
      </c>
      <c r="L77" s="9" t="s">
        <v>355</v>
      </c>
      <c r="XFB77" s="3"/>
      <c r="XFC77" s="3"/>
      <c r="XFD77" s="3"/>
    </row>
    <row r="78" s="1" customFormat="1" spans="1:16384">
      <c r="A78" s="7" t="s">
        <v>356</v>
      </c>
      <c r="B78" s="4" t="s">
        <v>357</v>
      </c>
      <c r="C78" s="4" t="s">
        <v>358</v>
      </c>
      <c r="D78" s="4" t="s">
        <v>21</v>
      </c>
      <c r="E78" s="4" t="s">
        <v>284</v>
      </c>
      <c r="F78" s="8">
        <v>50</v>
      </c>
      <c r="G78" s="8">
        <v>80</v>
      </c>
      <c r="H78" s="8">
        <v>68</v>
      </c>
      <c r="I78" s="8">
        <v>2</v>
      </c>
      <c r="J78" s="8">
        <v>7</v>
      </c>
      <c r="K78" s="10" t="s">
        <v>317</v>
      </c>
      <c r="L78" s="9" t="s">
        <v>359</v>
      </c>
      <c r="XFB78" s="3"/>
      <c r="XFC78" s="3"/>
      <c r="XFD78" s="3"/>
    </row>
    <row r="79" s="1" customFormat="1" spans="1:16384">
      <c r="A79" s="7" t="s">
        <v>360</v>
      </c>
      <c r="B79" s="4" t="s">
        <v>361</v>
      </c>
      <c r="C79" s="4" t="s">
        <v>362</v>
      </c>
      <c r="D79" s="4" t="s">
        <v>21</v>
      </c>
      <c r="E79" s="4" t="s">
        <v>28</v>
      </c>
      <c r="F79" s="8">
        <v>47.5</v>
      </c>
      <c r="G79" s="8">
        <v>80.6666666666667</v>
      </c>
      <c r="H79" s="8">
        <v>67.4</v>
      </c>
      <c r="I79" s="8">
        <v>1</v>
      </c>
      <c r="J79" s="8">
        <v>2</v>
      </c>
      <c r="K79" s="10" t="s">
        <v>317</v>
      </c>
      <c r="L79" s="9" t="s">
        <v>363</v>
      </c>
      <c r="XFB79" s="3"/>
      <c r="XFC79" s="3"/>
      <c r="XFD79" s="3"/>
    </row>
    <row r="80" s="1" customFormat="1" spans="1:16384">
      <c r="A80" s="7" t="s">
        <v>364</v>
      </c>
      <c r="B80" s="4" t="s">
        <v>365</v>
      </c>
      <c r="C80" s="4" t="s">
        <v>366</v>
      </c>
      <c r="D80" s="4" t="s">
        <v>21</v>
      </c>
      <c r="E80" s="4" t="s">
        <v>148</v>
      </c>
      <c r="F80" s="8">
        <v>50</v>
      </c>
      <c r="G80" s="8">
        <v>79</v>
      </c>
      <c r="H80" s="8">
        <v>67.4</v>
      </c>
      <c r="I80" s="8">
        <v>1</v>
      </c>
      <c r="J80" s="8">
        <v>2</v>
      </c>
      <c r="K80" s="10" t="s">
        <v>317</v>
      </c>
      <c r="L80" s="9" t="s">
        <v>367</v>
      </c>
      <c r="XFB80" s="3"/>
      <c r="XFC80" s="3"/>
      <c r="XFD80" s="3"/>
    </row>
    <row r="81" s="1" customFormat="1" spans="1:16384">
      <c r="A81" s="7" t="s">
        <v>368</v>
      </c>
      <c r="B81" s="4" t="s">
        <v>369</v>
      </c>
      <c r="C81" s="4" t="s">
        <v>370</v>
      </c>
      <c r="D81" s="4" t="s">
        <v>21</v>
      </c>
      <c r="E81" s="4" t="s">
        <v>188</v>
      </c>
      <c r="F81" s="8">
        <v>47.5</v>
      </c>
      <c r="G81" s="8">
        <v>80.3333333333333</v>
      </c>
      <c r="H81" s="8">
        <v>67.2</v>
      </c>
      <c r="I81" s="8">
        <v>5</v>
      </c>
      <c r="J81" s="8">
        <v>6</v>
      </c>
      <c r="K81" s="10" t="s">
        <v>317</v>
      </c>
      <c r="L81" s="9" t="s">
        <v>371</v>
      </c>
      <c r="XFB81" s="3"/>
      <c r="XFC81" s="3"/>
      <c r="XFD81" s="3"/>
    </row>
    <row r="82" s="1" customFormat="1" spans="1:16384">
      <c r="A82" s="7" t="s">
        <v>372</v>
      </c>
      <c r="B82" s="4" t="s">
        <v>373</v>
      </c>
      <c r="C82" s="4" t="s">
        <v>374</v>
      </c>
      <c r="D82" s="4" t="s">
        <v>21</v>
      </c>
      <c r="E82" s="4" t="s">
        <v>33</v>
      </c>
      <c r="F82" s="8">
        <v>46</v>
      </c>
      <c r="G82" s="8">
        <v>80.6666666666667</v>
      </c>
      <c r="H82" s="8">
        <v>66.8</v>
      </c>
      <c r="I82" s="8">
        <v>2</v>
      </c>
      <c r="J82" s="8">
        <v>6</v>
      </c>
      <c r="K82" s="10" t="s">
        <v>317</v>
      </c>
      <c r="L82" s="9" t="s">
        <v>375</v>
      </c>
      <c r="XFB82" s="3"/>
      <c r="XFC82" s="3"/>
      <c r="XFD82" s="3"/>
    </row>
    <row r="83" s="1" customFormat="1" spans="1:16384">
      <c r="A83" s="7" t="s">
        <v>376</v>
      </c>
      <c r="B83" s="4" t="s">
        <v>377</v>
      </c>
      <c r="C83" s="4" t="s">
        <v>378</v>
      </c>
      <c r="D83" s="4" t="s">
        <v>21</v>
      </c>
      <c r="E83" s="4" t="s">
        <v>139</v>
      </c>
      <c r="F83" s="8">
        <v>48</v>
      </c>
      <c r="G83" s="8">
        <v>79.3333333333333</v>
      </c>
      <c r="H83" s="8">
        <v>66.8</v>
      </c>
      <c r="I83" s="8">
        <v>2</v>
      </c>
      <c r="J83" s="8">
        <v>4</v>
      </c>
      <c r="K83" s="10" t="s">
        <v>317</v>
      </c>
      <c r="L83" s="9" t="s">
        <v>379</v>
      </c>
      <c r="XFB83" s="3"/>
      <c r="XFC83" s="3"/>
      <c r="XFD83" s="3"/>
    </row>
    <row r="84" s="1" customFormat="1" spans="1:16384">
      <c r="A84" s="7" t="s">
        <v>380</v>
      </c>
      <c r="B84" s="4" t="s">
        <v>381</v>
      </c>
      <c r="C84" s="4" t="s">
        <v>382</v>
      </c>
      <c r="D84" s="4" t="s">
        <v>21</v>
      </c>
      <c r="E84" s="4" t="s">
        <v>139</v>
      </c>
      <c r="F84" s="8">
        <v>40.5</v>
      </c>
      <c r="G84" s="8">
        <v>84</v>
      </c>
      <c r="H84" s="8">
        <v>66.6</v>
      </c>
      <c r="I84" s="8">
        <v>2</v>
      </c>
      <c r="J84" s="8">
        <v>5</v>
      </c>
      <c r="K84" s="10" t="s">
        <v>317</v>
      </c>
      <c r="L84" s="9" t="s">
        <v>383</v>
      </c>
      <c r="XFB84" s="3"/>
      <c r="XFC84" s="3"/>
      <c r="XFD84" s="3"/>
    </row>
    <row r="85" s="1" customFormat="1" spans="1:16384">
      <c r="A85" s="7" t="s">
        <v>384</v>
      </c>
      <c r="B85" s="4" t="s">
        <v>385</v>
      </c>
      <c r="C85" s="4" t="s">
        <v>386</v>
      </c>
      <c r="D85" s="4" t="s">
        <v>21</v>
      </c>
      <c r="E85" s="4" t="s">
        <v>33</v>
      </c>
      <c r="F85" s="8">
        <v>45.5</v>
      </c>
      <c r="G85" s="8">
        <v>80.3333333333333</v>
      </c>
      <c r="H85" s="8">
        <v>66.4</v>
      </c>
      <c r="I85" s="8">
        <v>2</v>
      </c>
      <c r="J85" s="8">
        <v>7</v>
      </c>
      <c r="K85" s="10" t="s">
        <v>317</v>
      </c>
      <c r="L85" s="9" t="s">
        <v>387</v>
      </c>
      <c r="XFB85" s="3"/>
      <c r="XFC85" s="3"/>
      <c r="XFD85" s="3"/>
    </row>
    <row r="86" s="1" customFormat="1" spans="1:16384">
      <c r="A86" s="7" t="s">
        <v>388</v>
      </c>
      <c r="B86" s="4" t="s">
        <v>389</v>
      </c>
      <c r="C86" s="4" t="s">
        <v>390</v>
      </c>
      <c r="D86" s="4" t="s">
        <v>21</v>
      </c>
      <c r="E86" s="4" t="s">
        <v>294</v>
      </c>
      <c r="F86" s="8">
        <v>51</v>
      </c>
      <c r="G86" s="8">
        <v>71</v>
      </c>
      <c r="H86" s="8">
        <v>63</v>
      </c>
      <c r="I86" s="8">
        <v>1</v>
      </c>
      <c r="J86" s="8">
        <v>2</v>
      </c>
      <c r="K86" s="10" t="s">
        <v>317</v>
      </c>
      <c r="L86" s="9" t="s">
        <v>391</v>
      </c>
      <c r="XFB86" s="3"/>
      <c r="XFC86" s="3"/>
      <c r="XFD86" s="3"/>
    </row>
    <row r="87" s="1" customFormat="1" spans="1:16384">
      <c r="A87" s="7" t="s">
        <v>392</v>
      </c>
      <c r="B87" s="4" t="s">
        <v>393</v>
      </c>
      <c r="C87" s="4" t="s">
        <v>394</v>
      </c>
      <c r="D87" s="4" t="s">
        <v>21</v>
      </c>
      <c r="E87" s="4" t="s">
        <v>304</v>
      </c>
      <c r="F87" s="8">
        <v>47.5</v>
      </c>
      <c r="G87" s="8">
        <v>73</v>
      </c>
      <c r="H87" s="8">
        <v>62.8</v>
      </c>
      <c r="I87" s="8">
        <v>3</v>
      </c>
      <c r="J87" s="8">
        <v>4</v>
      </c>
      <c r="K87" s="10" t="s">
        <v>317</v>
      </c>
      <c r="L87" s="9" t="s">
        <v>395</v>
      </c>
      <c r="XFB87" s="3"/>
      <c r="XFC87" s="3"/>
      <c r="XFD87" s="3"/>
    </row>
    <row r="88" s="1" customFormat="1" spans="1:16384">
      <c r="A88" s="7" t="s">
        <v>396</v>
      </c>
      <c r="B88" s="4" t="s">
        <v>397</v>
      </c>
      <c r="C88" s="4" t="s">
        <v>398</v>
      </c>
      <c r="D88" s="4" t="s">
        <v>21</v>
      </c>
      <c r="E88" s="4" t="s">
        <v>294</v>
      </c>
      <c r="F88" s="8">
        <v>43</v>
      </c>
      <c r="G88" s="8">
        <v>74.6666666666667</v>
      </c>
      <c r="H88" s="8">
        <v>62</v>
      </c>
      <c r="I88" s="8">
        <v>1</v>
      </c>
      <c r="J88" s="8">
        <v>3</v>
      </c>
      <c r="K88" s="10" t="s">
        <v>317</v>
      </c>
      <c r="L88" s="9" t="s">
        <v>399</v>
      </c>
      <c r="XFB88" s="3"/>
      <c r="XFC88" s="3"/>
      <c r="XFD88" s="3"/>
    </row>
    <row r="89" s="1" customFormat="1" spans="1:16384">
      <c r="A89" s="7" t="s">
        <v>400</v>
      </c>
      <c r="B89" s="4" t="s">
        <v>401</v>
      </c>
      <c r="C89" s="4" t="s">
        <v>402</v>
      </c>
      <c r="D89" s="4" t="s">
        <v>21</v>
      </c>
      <c r="E89" s="4" t="s">
        <v>33</v>
      </c>
      <c r="F89" s="8">
        <v>49.5</v>
      </c>
      <c r="G89" s="8">
        <v>69</v>
      </c>
      <c r="H89" s="8">
        <v>61.2</v>
      </c>
      <c r="I89" s="8">
        <v>2</v>
      </c>
      <c r="J89" s="8">
        <v>8</v>
      </c>
      <c r="K89" s="10" t="s">
        <v>317</v>
      </c>
      <c r="L89" s="9" t="s">
        <v>403</v>
      </c>
      <c r="XFB89" s="3"/>
      <c r="XFC89" s="3"/>
      <c r="XFD89" s="3"/>
    </row>
    <row r="90" s="1" customFormat="1" spans="1:16384">
      <c r="A90" s="7" t="s">
        <v>404</v>
      </c>
      <c r="B90" s="4" t="s">
        <v>405</v>
      </c>
      <c r="C90" s="4" t="s">
        <v>406</v>
      </c>
      <c r="D90" s="4" t="s">
        <v>21</v>
      </c>
      <c r="E90" s="4" t="s">
        <v>33</v>
      </c>
      <c r="F90" s="8">
        <v>57</v>
      </c>
      <c r="G90" s="8">
        <v>60.6666666666667</v>
      </c>
      <c r="H90" s="8">
        <v>59.2</v>
      </c>
      <c r="I90" s="8">
        <v>2</v>
      </c>
      <c r="J90" s="8">
        <v>9</v>
      </c>
      <c r="K90" s="8" t="s">
        <v>407</v>
      </c>
      <c r="L90" s="9" t="s">
        <v>408</v>
      </c>
      <c r="XFB90" s="3"/>
      <c r="XFC90" s="3"/>
      <c r="XFD90" s="3"/>
    </row>
    <row r="91" s="1" customFormat="1" spans="1:16384">
      <c r="A91" s="7" t="s">
        <v>409</v>
      </c>
      <c r="B91" s="4" t="s">
        <v>410</v>
      </c>
      <c r="C91" s="4" t="s">
        <v>411</v>
      </c>
      <c r="D91" s="4" t="s">
        <v>21</v>
      </c>
      <c r="E91" s="4" t="s">
        <v>294</v>
      </c>
      <c r="F91" s="8">
        <v>40.5</v>
      </c>
      <c r="G91" s="8">
        <v>67.6666666666667</v>
      </c>
      <c r="H91" s="8">
        <v>56.8</v>
      </c>
      <c r="I91" s="8">
        <v>1</v>
      </c>
      <c r="J91" s="8">
        <v>4</v>
      </c>
      <c r="K91" s="8" t="s">
        <v>407</v>
      </c>
      <c r="L91" s="9" t="s">
        <v>412</v>
      </c>
      <c r="XFB91" s="3"/>
      <c r="XFC91" s="3"/>
      <c r="XFD91" s="3"/>
    </row>
    <row r="92" s="1" customFormat="1" spans="1:16384">
      <c r="A92" s="7" t="s">
        <v>413</v>
      </c>
      <c r="B92" s="4" t="s">
        <v>414</v>
      </c>
      <c r="C92" s="4" t="s">
        <v>415</v>
      </c>
      <c r="D92" s="4" t="s">
        <v>21</v>
      </c>
      <c r="E92" s="4" t="s">
        <v>284</v>
      </c>
      <c r="F92" s="8">
        <v>36.5</v>
      </c>
      <c r="G92" s="8">
        <v>60.3333333333333</v>
      </c>
      <c r="H92" s="8">
        <v>50.8</v>
      </c>
      <c r="I92" s="8">
        <v>2</v>
      </c>
      <c r="J92" s="8">
        <v>8</v>
      </c>
      <c r="K92" s="8" t="s">
        <v>407</v>
      </c>
      <c r="L92" s="9" t="s">
        <v>416</v>
      </c>
      <c r="XFB92" s="3"/>
      <c r="XFC92" s="3"/>
      <c r="XFD92" s="3"/>
    </row>
    <row r="93" s="1" customFormat="1" spans="1:16384">
      <c r="A93" s="7" t="s">
        <v>417</v>
      </c>
      <c r="B93" s="4" t="s">
        <v>418</v>
      </c>
      <c r="C93" s="4" t="s">
        <v>419</v>
      </c>
      <c r="D93" s="4" t="s">
        <v>420</v>
      </c>
      <c r="E93" s="4" t="s">
        <v>421</v>
      </c>
      <c r="F93" s="8">
        <v>61.5</v>
      </c>
      <c r="G93" s="8">
        <v>90.3333333333333</v>
      </c>
      <c r="H93" s="8">
        <v>78.8</v>
      </c>
      <c r="I93" s="8">
        <v>3</v>
      </c>
      <c r="J93" s="8">
        <v>1</v>
      </c>
      <c r="K93" s="10" t="s">
        <v>23</v>
      </c>
      <c r="L93" s="9" t="s">
        <v>422</v>
      </c>
      <c r="XFB93" s="3"/>
      <c r="XFC93" s="3"/>
      <c r="XFD93" s="3"/>
    </row>
    <row r="94" s="1" customFormat="1" spans="1:16384">
      <c r="A94" s="7" t="s">
        <v>423</v>
      </c>
      <c r="B94" s="4" t="s">
        <v>424</v>
      </c>
      <c r="C94" s="4" t="s">
        <v>425</v>
      </c>
      <c r="D94" s="4" t="s">
        <v>420</v>
      </c>
      <c r="E94" s="4" t="s">
        <v>421</v>
      </c>
      <c r="F94" s="8">
        <v>69.5</v>
      </c>
      <c r="G94" s="8">
        <v>84.6666666666667</v>
      </c>
      <c r="H94" s="8">
        <v>78.6</v>
      </c>
      <c r="I94" s="8">
        <v>3</v>
      </c>
      <c r="J94" s="8">
        <v>2</v>
      </c>
      <c r="K94" s="10" t="s">
        <v>23</v>
      </c>
      <c r="L94" s="9" t="s">
        <v>426</v>
      </c>
      <c r="XFB94" s="3"/>
      <c r="XFC94" s="3"/>
      <c r="XFD94" s="3"/>
    </row>
    <row r="95" s="1" customFormat="1" spans="1:16384">
      <c r="A95" s="7" t="s">
        <v>427</v>
      </c>
      <c r="B95" s="4" t="s">
        <v>428</v>
      </c>
      <c r="C95" s="4" t="s">
        <v>429</v>
      </c>
      <c r="D95" s="4" t="s">
        <v>420</v>
      </c>
      <c r="E95" s="4" t="s">
        <v>421</v>
      </c>
      <c r="F95" s="8">
        <v>51</v>
      </c>
      <c r="G95" s="8">
        <v>89.3333333333333</v>
      </c>
      <c r="H95" s="8">
        <v>74</v>
      </c>
      <c r="I95" s="8">
        <v>3</v>
      </c>
      <c r="J95" s="8">
        <v>3</v>
      </c>
      <c r="K95" s="10" t="s">
        <v>23</v>
      </c>
      <c r="L95" s="9" t="s">
        <v>430</v>
      </c>
      <c r="XFB95" s="3"/>
      <c r="XFC95" s="3"/>
      <c r="XFD95" s="3"/>
    </row>
    <row r="96" s="1" customFormat="1" spans="1:16384">
      <c r="A96" s="7" t="s">
        <v>431</v>
      </c>
      <c r="B96" s="4" t="s">
        <v>432</v>
      </c>
      <c r="C96" s="4" t="s">
        <v>433</v>
      </c>
      <c r="D96" s="4" t="s">
        <v>420</v>
      </c>
      <c r="E96" s="4" t="s">
        <v>421</v>
      </c>
      <c r="F96" s="8">
        <v>47</v>
      </c>
      <c r="G96" s="8">
        <v>88</v>
      </c>
      <c r="H96" s="8">
        <v>71.6</v>
      </c>
      <c r="I96" s="8">
        <v>3</v>
      </c>
      <c r="J96" s="8">
        <v>4</v>
      </c>
      <c r="K96" s="10" t="s">
        <v>434</v>
      </c>
      <c r="L96" s="9" t="s">
        <v>435</v>
      </c>
      <c r="XFB96" s="3"/>
      <c r="XFC96" s="3"/>
      <c r="XFD96" s="3"/>
    </row>
    <row r="97" s="1" customFormat="1" spans="1:16384">
      <c r="A97" s="7" t="s">
        <v>436</v>
      </c>
      <c r="B97" s="4" t="s">
        <v>437</v>
      </c>
      <c r="C97" s="4" t="s">
        <v>438</v>
      </c>
      <c r="D97" s="4" t="s">
        <v>420</v>
      </c>
      <c r="E97" s="4" t="s">
        <v>421</v>
      </c>
      <c r="F97" s="8">
        <v>47.5</v>
      </c>
      <c r="G97" s="8">
        <v>81</v>
      </c>
      <c r="H97" s="8">
        <v>67.6</v>
      </c>
      <c r="I97" s="8">
        <v>3</v>
      </c>
      <c r="J97" s="8">
        <v>5</v>
      </c>
      <c r="K97" s="10" t="s">
        <v>434</v>
      </c>
      <c r="L97" s="9" t="s">
        <v>439</v>
      </c>
      <c r="XFB97" s="3"/>
      <c r="XFC97" s="3"/>
      <c r="XFD97" s="3"/>
    </row>
    <row r="98" s="1" customFormat="1" spans="1:16384">
      <c r="A98" s="7" t="s">
        <v>440</v>
      </c>
      <c r="B98" s="4" t="s">
        <v>441</v>
      </c>
      <c r="C98" s="4" t="s">
        <v>442</v>
      </c>
      <c r="D98" s="4" t="s">
        <v>443</v>
      </c>
      <c r="E98" s="4" t="s">
        <v>52</v>
      </c>
      <c r="F98" s="8">
        <v>59</v>
      </c>
      <c r="G98" s="8">
        <v>87</v>
      </c>
      <c r="H98" s="8">
        <v>75.8</v>
      </c>
      <c r="I98" s="8">
        <v>2</v>
      </c>
      <c r="J98" s="8">
        <v>1</v>
      </c>
      <c r="K98" s="10" t="s">
        <v>23</v>
      </c>
      <c r="L98" s="9" t="s">
        <v>444</v>
      </c>
      <c r="XFB98" s="3"/>
      <c r="XFC98" s="3"/>
      <c r="XFD98" s="3"/>
    </row>
    <row r="99" s="1" customFormat="1" spans="1:16384">
      <c r="A99" s="7" t="s">
        <v>445</v>
      </c>
      <c r="B99" s="4" t="s">
        <v>446</v>
      </c>
      <c r="C99" s="4" t="s">
        <v>447</v>
      </c>
      <c r="D99" s="4" t="s">
        <v>443</v>
      </c>
      <c r="E99" s="4" t="s">
        <v>52</v>
      </c>
      <c r="F99" s="8">
        <v>50</v>
      </c>
      <c r="G99" s="8">
        <v>87.6666666666667</v>
      </c>
      <c r="H99" s="8">
        <v>72.6</v>
      </c>
      <c r="I99" s="8">
        <v>2</v>
      </c>
      <c r="J99" s="8">
        <v>2</v>
      </c>
      <c r="K99" s="10" t="s">
        <v>23</v>
      </c>
      <c r="L99" s="9" t="s">
        <v>448</v>
      </c>
      <c r="XFB99" s="3"/>
      <c r="XFC99" s="3"/>
      <c r="XFD99" s="3"/>
    </row>
    <row r="100" s="1" customFormat="1" spans="1:16384">
      <c r="A100" s="7" t="s">
        <v>449</v>
      </c>
      <c r="B100" s="4" t="s">
        <v>450</v>
      </c>
      <c r="C100" s="4" t="s">
        <v>451</v>
      </c>
      <c r="D100" s="4" t="s">
        <v>443</v>
      </c>
      <c r="E100" s="4" t="s">
        <v>74</v>
      </c>
      <c r="F100" s="8">
        <v>46.5</v>
      </c>
      <c r="G100" s="8">
        <v>88.3333333333333</v>
      </c>
      <c r="H100" s="8">
        <v>71.6</v>
      </c>
      <c r="I100" s="8">
        <v>1</v>
      </c>
      <c r="J100" s="8">
        <v>1</v>
      </c>
      <c r="K100" s="10" t="s">
        <v>23</v>
      </c>
      <c r="L100" s="9" t="s">
        <v>452</v>
      </c>
      <c r="XFB100" s="3"/>
      <c r="XFC100" s="3"/>
      <c r="XFD100" s="3"/>
    </row>
    <row r="101" s="1" customFormat="1" spans="1:16384">
      <c r="A101" s="7" t="s">
        <v>453</v>
      </c>
      <c r="B101" s="4" t="s">
        <v>454</v>
      </c>
      <c r="C101" s="4" t="s">
        <v>455</v>
      </c>
      <c r="D101" s="4" t="s">
        <v>443</v>
      </c>
      <c r="E101" s="4" t="s">
        <v>83</v>
      </c>
      <c r="F101" s="8">
        <v>61.5</v>
      </c>
      <c r="G101" s="8">
        <v>85.3333333333333</v>
      </c>
      <c r="H101" s="8">
        <v>75.8</v>
      </c>
      <c r="I101" s="8">
        <v>5</v>
      </c>
      <c r="J101" s="8">
        <v>1</v>
      </c>
      <c r="K101" s="10" t="s">
        <v>23</v>
      </c>
      <c r="L101" s="9" t="s">
        <v>456</v>
      </c>
      <c r="XFB101" s="3"/>
      <c r="XFC101" s="3"/>
      <c r="XFD101" s="3"/>
    </row>
    <row r="102" s="1" customFormat="1" spans="1:16384">
      <c r="A102" s="7" t="s">
        <v>457</v>
      </c>
      <c r="B102" s="4" t="s">
        <v>458</v>
      </c>
      <c r="C102" s="4" t="s">
        <v>459</v>
      </c>
      <c r="D102" s="4" t="s">
        <v>443</v>
      </c>
      <c r="E102" s="4" t="s">
        <v>83</v>
      </c>
      <c r="F102" s="8">
        <v>61.5</v>
      </c>
      <c r="G102" s="8">
        <v>80</v>
      </c>
      <c r="H102" s="8">
        <v>72.6</v>
      </c>
      <c r="I102" s="8">
        <v>5</v>
      </c>
      <c r="J102" s="8">
        <v>2</v>
      </c>
      <c r="K102" s="10" t="s">
        <v>23</v>
      </c>
      <c r="L102" s="9" t="s">
        <v>460</v>
      </c>
      <c r="XFB102" s="3"/>
      <c r="XFC102" s="3"/>
      <c r="XFD102" s="3"/>
    </row>
    <row r="103" s="1" customFormat="1" spans="1:16384">
      <c r="A103" s="7" t="s">
        <v>461</v>
      </c>
      <c r="B103" s="4" t="s">
        <v>462</v>
      </c>
      <c r="C103" s="4" t="s">
        <v>463</v>
      </c>
      <c r="D103" s="4" t="s">
        <v>443</v>
      </c>
      <c r="E103" s="4" t="s">
        <v>83</v>
      </c>
      <c r="F103" s="8">
        <v>55</v>
      </c>
      <c r="G103" s="8">
        <v>79</v>
      </c>
      <c r="H103" s="8">
        <v>69.4</v>
      </c>
      <c r="I103" s="8">
        <v>5</v>
      </c>
      <c r="J103" s="8">
        <v>3</v>
      </c>
      <c r="K103" s="10" t="s">
        <v>23</v>
      </c>
      <c r="L103" s="9" t="s">
        <v>464</v>
      </c>
      <c r="XFB103" s="3"/>
      <c r="XFC103" s="3"/>
      <c r="XFD103" s="3"/>
    </row>
    <row r="104" s="1" customFormat="1" spans="1:16384">
      <c r="A104" s="7" t="s">
        <v>465</v>
      </c>
      <c r="B104" s="4" t="s">
        <v>466</v>
      </c>
      <c r="C104" s="4" t="s">
        <v>467</v>
      </c>
      <c r="D104" s="4" t="s">
        <v>443</v>
      </c>
      <c r="E104" s="4" t="s">
        <v>83</v>
      </c>
      <c r="F104" s="8">
        <v>49</v>
      </c>
      <c r="G104" s="8">
        <v>80.6666666666667</v>
      </c>
      <c r="H104" s="8">
        <v>68</v>
      </c>
      <c r="I104" s="8">
        <v>5</v>
      </c>
      <c r="J104" s="8">
        <v>4</v>
      </c>
      <c r="K104" s="10" t="s">
        <v>23</v>
      </c>
      <c r="L104" s="9" t="s">
        <v>468</v>
      </c>
      <c r="XFB104" s="3"/>
      <c r="XFC104" s="3"/>
      <c r="XFD104" s="3"/>
    </row>
    <row r="105" s="1" customFormat="1" spans="1:16384">
      <c r="A105" s="7" t="s">
        <v>469</v>
      </c>
      <c r="B105" s="4" t="s">
        <v>470</v>
      </c>
      <c r="C105" s="4" t="s">
        <v>471</v>
      </c>
      <c r="D105" s="4" t="s">
        <v>443</v>
      </c>
      <c r="E105" s="4" t="s">
        <v>83</v>
      </c>
      <c r="F105" s="8">
        <v>49.5</v>
      </c>
      <c r="G105" s="8">
        <v>80</v>
      </c>
      <c r="H105" s="8">
        <v>67.8</v>
      </c>
      <c r="I105" s="8">
        <v>5</v>
      </c>
      <c r="J105" s="8">
        <v>5</v>
      </c>
      <c r="K105" s="10" t="s">
        <v>23</v>
      </c>
      <c r="L105" s="9" t="s">
        <v>472</v>
      </c>
      <c r="XFB105" s="3"/>
      <c r="XFC105" s="3"/>
      <c r="XFD105" s="3"/>
    </row>
    <row r="106" s="1" customFormat="1" spans="1:16384">
      <c r="A106" s="7" t="s">
        <v>473</v>
      </c>
      <c r="B106" s="4" t="s">
        <v>474</v>
      </c>
      <c r="C106" s="4" t="s">
        <v>475</v>
      </c>
      <c r="D106" s="4" t="s">
        <v>443</v>
      </c>
      <c r="E106" s="4" t="s">
        <v>476</v>
      </c>
      <c r="F106" s="8">
        <v>62.5</v>
      </c>
      <c r="G106" s="8">
        <v>81.6666666666667</v>
      </c>
      <c r="H106" s="8">
        <v>74</v>
      </c>
      <c r="I106" s="8">
        <v>2</v>
      </c>
      <c r="J106" s="8">
        <v>1</v>
      </c>
      <c r="K106" s="10" t="s">
        <v>23</v>
      </c>
      <c r="L106" s="9" t="s">
        <v>477</v>
      </c>
      <c r="XFB106" s="3"/>
      <c r="XFC106" s="3"/>
      <c r="XFD106" s="3"/>
    </row>
    <row r="107" s="1" customFormat="1" spans="1:16384">
      <c r="A107" s="7" t="s">
        <v>478</v>
      </c>
      <c r="B107" s="4" t="s">
        <v>479</v>
      </c>
      <c r="C107" s="4" t="s">
        <v>480</v>
      </c>
      <c r="D107" s="4" t="s">
        <v>443</v>
      </c>
      <c r="E107" s="4" t="s">
        <v>476</v>
      </c>
      <c r="F107" s="8">
        <v>39</v>
      </c>
      <c r="G107" s="20" t="s">
        <v>322</v>
      </c>
      <c r="H107" s="8">
        <v>61.6</v>
      </c>
      <c r="I107" s="8">
        <v>2</v>
      </c>
      <c r="J107" s="8">
        <v>2</v>
      </c>
      <c r="K107" s="10" t="s">
        <v>23</v>
      </c>
      <c r="L107" s="9" t="s">
        <v>481</v>
      </c>
      <c r="XFB107" s="3"/>
      <c r="XFC107" s="3"/>
      <c r="XFD107" s="3"/>
    </row>
    <row r="108" s="1" customFormat="1" spans="1:16384">
      <c r="A108" s="7" t="s">
        <v>482</v>
      </c>
      <c r="B108" s="4" t="s">
        <v>483</v>
      </c>
      <c r="C108" s="4" t="s">
        <v>484</v>
      </c>
      <c r="D108" s="4" t="s">
        <v>443</v>
      </c>
      <c r="E108" s="4" t="s">
        <v>116</v>
      </c>
      <c r="F108" s="8">
        <v>58</v>
      </c>
      <c r="G108" s="8">
        <v>88</v>
      </c>
      <c r="H108" s="8">
        <v>76</v>
      </c>
      <c r="I108" s="8">
        <v>3</v>
      </c>
      <c r="J108" s="8">
        <v>1</v>
      </c>
      <c r="K108" s="10" t="s">
        <v>23</v>
      </c>
      <c r="L108" s="9" t="s">
        <v>485</v>
      </c>
      <c r="XFB108" s="3"/>
      <c r="XFC108" s="3"/>
      <c r="XFD108" s="3"/>
    </row>
    <row r="109" s="1" customFormat="1" spans="1:16384">
      <c r="A109" s="7" t="s">
        <v>486</v>
      </c>
      <c r="B109" s="4" t="s">
        <v>487</v>
      </c>
      <c r="C109" s="4" t="s">
        <v>488</v>
      </c>
      <c r="D109" s="4" t="s">
        <v>443</v>
      </c>
      <c r="E109" s="4" t="s">
        <v>116</v>
      </c>
      <c r="F109" s="8">
        <v>60.5</v>
      </c>
      <c r="G109" s="8">
        <v>86</v>
      </c>
      <c r="H109" s="8">
        <v>75.8</v>
      </c>
      <c r="I109" s="8">
        <v>3</v>
      </c>
      <c r="J109" s="8">
        <v>2</v>
      </c>
      <c r="K109" s="10" t="s">
        <v>23</v>
      </c>
      <c r="L109" s="9" t="s">
        <v>489</v>
      </c>
      <c r="XFB109" s="3"/>
      <c r="XFC109" s="3"/>
      <c r="XFD109" s="3"/>
    </row>
    <row r="110" s="1" customFormat="1" spans="1:16384">
      <c r="A110" s="7" t="s">
        <v>490</v>
      </c>
      <c r="B110" s="4" t="s">
        <v>491</v>
      </c>
      <c r="C110" s="4" t="s">
        <v>492</v>
      </c>
      <c r="D110" s="4" t="s">
        <v>443</v>
      </c>
      <c r="E110" s="4" t="s">
        <v>116</v>
      </c>
      <c r="F110" s="8">
        <v>47</v>
      </c>
      <c r="G110" s="8">
        <v>92</v>
      </c>
      <c r="H110" s="8">
        <v>74</v>
      </c>
      <c r="I110" s="8">
        <v>3</v>
      </c>
      <c r="J110" s="8">
        <v>3</v>
      </c>
      <c r="K110" s="10" t="s">
        <v>23</v>
      </c>
      <c r="L110" s="9" t="s">
        <v>493</v>
      </c>
      <c r="XFB110" s="3"/>
      <c r="XFC110" s="3"/>
      <c r="XFD110" s="3"/>
    </row>
    <row r="111" s="1" customFormat="1" spans="1:16384">
      <c r="A111" s="7" t="s">
        <v>494</v>
      </c>
      <c r="B111" s="4" t="s">
        <v>495</v>
      </c>
      <c r="C111" s="4" t="s">
        <v>496</v>
      </c>
      <c r="D111" s="4" t="s">
        <v>443</v>
      </c>
      <c r="E111" s="4" t="s">
        <v>497</v>
      </c>
      <c r="F111" s="8">
        <v>51.5</v>
      </c>
      <c r="G111" s="20" t="s">
        <v>498</v>
      </c>
      <c r="H111" s="8">
        <v>73.8</v>
      </c>
      <c r="I111" s="8">
        <v>1</v>
      </c>
      <c r="J111" s="8">
        <v>1</v>
      </c>
      <c r="K111" s="10" t="s">
        <v>23</v>
      </c>
      <c r="L111" s="9" t="s">
        <v>499</v>
      </c>
      <c r="XFB111" s="3"/>
      <c r="XFC111" s="3"/>
      <c r="XFD111" s="3"/>
    </row>
    <row r="112" s="1" customFormat="1" spans="1:16384">
      <c r="A112" s="7" t="s">
        <v>500</v>
      </c>
      <c r="B112" s="4" t="s">
        <v>501</v>
      </c>
      <c r="C112" s="4" t="s">
        <v>502</v>
      </c>
      <c r="D112" s="4" t="s">
        <v>443</v>
      </c>
      <c r="E112" s="4" t="s">
        <v>125</v>
      </c>
      <c r="F112" s="8">
        <v>46.5</v>
      </c>
      <c r="G112" s="8">
        <v>81.6666666666667</v>
      </c>
      <c r="H112" s="8">
        <v>67.6</v>
      </c>
      <c r="I112" s="8">
        <v>2</v>
      </c>
      <c r="J112" s="8">
        <v>1</v>
      </c>
      <c r="K112" s="10" t="s">
        <v>23</v>
      </c>
      <c r="L112" s="9" t="s">
        <v>503</v>
      </c>
      <c r="XFB112" s="3"/>
      <c r="XFC112" s="3"/>
      <c r="XFD112" s="3"/>
    </row>
    <row r="113" s="1" customFormat="1" spans="1:16384">
      <c r="A113" s="7" t="s">
        <v>504</v>
      </c>
      <c r="B113" s="4" t="s">
        <v>505</v>
      </c>
      <c r="C113" s="4" t="s">
        <v>506</v>
      </c>
      <c r="D113" s="4" t="s">
        <v>443</v>
      </c>
      <c r="E113" s="4" t="s">
        <v>125</v>
      </c>
      <c r="F113" s="8">
        <v>42</v>
      </c>
      <c r="G113" s="8">
        <v>84.3333333333333</v>
      </c>
      <c r="H113" s="8">
        <v>67.4</v>
      </c>
      <c r="I113" s="8">
        <v>2</v>
      </c>
      <c r="J113" s="8">
        <v>2</v>
      </c>
      <c r="K113" s="10" t="s">
        <v>23</v>
      </c>
      <c r="L113" s="9" t="s">
        <v>507</v>
      </c>
      <c r="XFB113" s="3"/>
      <c r="XFC113" s="3"/>
      <c r="XFD113" s="3"/>
    </row>
    <row r="114" s="1" customFormat="1" spans="1:16384">
      <c r="A114" s="7" t="s">
        <v>508</v>
      </c>
      <c r="B114" s="4" t="s">
        <v>509</v>
      </c>
      <c r="C114" s="4" t="s">
        <v>510</v>
      </c>
      <c r="D114" s="4" t="s">
        <v>443</v>
      </c>
      <c r="E114" s="4" t="s">
        <v>511</v>
      </c>
      <c r="F114" s="8">
        <v>55</v>
      </c>
      <c r="G114" s="20" t="s">
        <v>285</v>
      </c>
      <c r="H114" s="8">
        <v>73.4</v>
      </c>
      <c r="I114" s="8">
        <v>1</v>
      </c>
      <c r="J114" s="8">
        <v>1</v>
      </c>
      <c r="K114" s="10" t="s">
        <v>23</v>
      </c>
      <c r="L114" s="9" t="s">
        <v>512</v>
      </c>
      <c r="XFB114" s="3"/>
      <c r="XFC114" s="3"/>
      <c r="XFD114" s="3"/>
    </row>
    <row r="115" s="1" customFormat="1" spans="1:16384">
      <c r="A115" s="7" t="s">
        <v>513</v>
      </c>
      <c r="B115" s="4" t="s">
        <v>514</v>
      </c>
      <c r="C115" s="4" t="s">
        <v>515</v>
      </c>
      <c r="D115" s="4" t="s">
        <v>443</v>
      </c>
      <c r="E115" s="4" t="s">
        <v>516</v>
      </c>
      <c r="F115" s="8">
        <v>49</v>
      </c>
      <c r="G115" s="8">
        <v>84.3333333333333</v>
      </c>
      <c r="H115" s="8">
        <v>70.2</v>
      </c>
      <c r="I115" s="8">
        <v>3</v>
      </c>
      <c r="J115" s="8">
        <v>1</v>
      </c>
      <c r="K115" s="10" t="s">
        <v>23</v>
      </c>
      <c r="L115" s="9" t="s">
        <v>517</v>
      </c>
      <c r="XFB115" s="3"/>
      <c r="XFC115" s="3"/>
      <c r="XFD115" s="3"/>
    </row>
    <row r="116" s="1" customFormat="1" spans="1:16384">
      <c r="A116" s="7" t="s">
        <v>518</v>
      </c>
      <c r="B116" s="4" t="s">
        <v>519</v>
      </c>
      <c r="C116" s="4" t="s">
        <v>520</v>
      </c>
      <c r="D116" s="4" t="s">
        <v>443</v>
      </c>
      <c r="E116" s="4" t="s">
        <v>516</v>
      </c>
      <c r="F116" s="8">
        <v>51.5</v>
      </c>
      <c r="G116" s="8">
        <v>82</v>
      </c>
      <c r="H116" s="8">
        <v>69.8</v>
      </c>
      <c r="I116" s="8">
        <v>3</v>
      </c>
      <c r="J116" s="8">
        <v>2</v>
      </c>
      <c r="K116" s="10" t="s">
        <v>23</v>
      </c>
      <c r="L116" s="9" t="s">
        <v>521</v>
      </c>
      <c r="XFB116" s="3"/>
      <c r="XFC116" s="3"/>
      <c r="XFD116" s="3"/>
    </row>
    <row r="117" s="1" customFormat="1" spans="1:16384">
      <c r="A117" s="7" t="s">
        <v>522</v>
      </c>
      <c r="B117" s="4" t="s">
        <v>523</v>
      </c>
      <c r="C117" s="4" t="s">
        <v>524</v>
      </c>
      <c r="D117" s="4" t="s">
        <v>443</v>
      </c>
      <c r="E117" s="4" t="s">
        <v>516</v>
      </c>
      <c r="F117" s="8">
        <v>48</v>
      </c>
      <c r="G117" s="8">
        <v>81.3333333333333</v>
      </c>
      <c r="H117" s="8">
        <v>68</v>
      </c>
      <c r="I117" s="8">
        <v>3</v>
      </c>
      <c r="J117" s="8">
        <v>3</v>
      </c>
      <c r="K117" s="10" t="s">
        <v>23</v>
      </c>
      <c r="L117" s="9" t="s">
        <v>525</v>
      </c>
      <c r="XFB117" s="3"/>
      <c r="XFC117" s="3"/>
      <c r="XFD117" s="3"/>
    </row>
    <row r="118" s="1" customFormat="1" spans="1:16384">
      <c r="A118" s="7" t="s">
        <v>526</v>
      </c>
      <c r="B118" s="4" t="s">
        <v>527</v>
      </c>
      <c r="C118" s="4" t="s">
        <v>528</v>
      </c>
      <c r="D118" s="4" t="s">
        <v>443</v>
      </c>
      <c r="E118" s="4" t="s">
        <v>529</v>
      </c>
      <c r="F118" s="8">
        <v>61</v>
      </c>
      <c r="G118" s="20" t="s">
        <v>498</v>
      </c>
      <c r="H118" s="8">
        <v>77.6</v>
      </c>
      <c r="I118" s="8">
        <v>1</v>
      </c>
      <c r="J118" s="8">
        <v>1</v>
      </c>
      <c r="K118" s="10" t="s">
        <v>23</v>
      </c>
      <c r="L118" s="9" t="s">
        <v>530</v>
      </c>
      <c r="XFB118" s="3"/>
      <c r="XFC118" s="3"/>
      <c r="XFD118" s="3"/>
    </row>
    <row r="119" s="1" customFormat="1" spans="1:16384">
      <c r="A119" s="7" t="s">
        <v>531</v>
      </c>
      <c r="B119" s="4" t="s">
        <v>532</v>
      </c>
      <c r="C119" s="4" t="s">
        <v>533</v>
      </c>
      <c r="D119" s="4" t="s">
        <v>443</v>
      </c>
      <c r="E119" s="4" t="s">
        <v>139</v>
      </c>
      <c r="F119" s="8">
        <v>53</v>
      </c>
      <c r="G119" s="8">
        <v>88</v>
      </c>
      <c r="H119" s="8">
        <v>74</v>
      </c>
      <c r="I119" s="8">
        <v>1</v>
      </c>
      <c r="J119" s="8">
        <v>1</v>
      </c>
      <c r="K119" s="10" t="s">
        <v>23</v>
      </c>
      <c r="L119" s="9" t="s">
        <v>534</v>
      </c>
      <c r="XFB119" s="3"/>
      <c r="XFC119" s="3"/>
      <c r="XFD119" s="3"/>
    </row>
    <row r="120" s="1" customFormat="1" spans="1:16384">
      <c r="A120" s="7" t="s">
        <v>535</v>
      </c>
      <c r="B120" s="4" t="s">
        <v>536</v>
      </c>
      <c r="C120" s="4" t="s">
        <v>537</v>
      </c>
      <c r="D120" s="4" t="s">
        <v>443</v>
      </c>
      <c r="E120" s="4" t="s">
        <v>158</v>
      </c>
      <c r="F120" s="8">
        <v>52</v>
      </c>
      <c r="G120" s="8">
        <v>84</v>
      </c>
      <c r="H120" s="8">
        <v>71.2</v>
      </c>
      <c r="I120" s="8">
        <v>3</v>
      </c>
      <c r="J120" s="8">
        <v>1</v>
      </c>
      <c r="K120" s="10" t="s">
        <v>23</v>
      </c>
      <c r="L120" s="9" t="s">
        <v>538</v>
      </c>
      <c r="XFB120" s="3"/>
      <c r="XFC120" s="3"/>
      <c r="XFD120" s="3"/>
    </row>
    <row r="121" s="1" customFormat="1" spans="1:16384">
      <c r="A121" s="7" t="s">
        <v>539</v>
      </c>
      <c r="B121" s="4" t="s">
        <v>540</v>
      </c>
      <c r="C121" s="4" t="s">
        <v>541</v>
      </c>
      <c r="D121" s="4" t="s">
        <v>443</v>
      </c>
      <c r="E121" s="4" t="s">
        <v>158</v>
      </c>
      <c r="F121" s="8">
        <v>57</v>
      </c>
      <c r="G121" s="8">
        <v>77.3333333333333</v>
      </c>
      <c r="H121" s="8">
        <v>69.2</v>
      </c>
      <c r="I121" s="8">
        <v>3</v>
      </c>
      <c r="J121" s="8">
        <v>2</v>
      </c>
      <c r="K121" s="10" t="s">
        <v>23</v>
      </c>
      <c r="L121" s="9" t="s">
        <v>542</v>
      </c>
      <c r="XFB121" s="3"/>
      <c r="XFC121" s="3"/>
      <c r="XFD121" s="3"/>
    </row>
    <row r="122" s="1" customFormat="1" spans="1:16384">
      <c r="A122" s="7" t="s">
        <v>543</v>
      </c>
      <c r="B122" s="4" t="s">
        <v>544</v>
      </c>
      <c r="C122" s="4" t="s">
        <v>545</v>
      </c>
      <c r="D122" s="4" t="s">
        <v>443</v>
      </c>
      <c r="E122" s="4" t="s">
        <v>158</v>
      </c>
      <c r="F122" s="8">
        <v>47.5</v>
      </c>
      <c r="G122" s="8">
        <v>81.3333333333333</v>
      </c>
      <c r="H122" s="8">
        <v>67.8</v>
      </c>
      <c r="I122" s="8">
        <v>3</v>
      </c>
      <c r="J122" s="8">
        <v>3</v>
      </c>
      <c r="K122" s="10" t="s">
        <v>23</v>
      </c>
      <c r="L122" s="9" t="s">
        <v>546</v>
      </c>
      <c r="XFB122" s="3"/>
      <c r="XFC122" s="3"/>
      <c r="XFD122" s="3"/>
    </row>
    <row r="123" s="1" customFormat="1" spans="1:16384">
      <c r="A123" s="7" t="s">
        <v>547</v>
      </c>
      <c r="B123" s="4" t="s">
        <v>548</v>
      </c>
      <c r="C123" s="4" t="s">
        <v>549</v>
      </c>
      <c r="D123" s="4" t="s">
        <v>443</v>
      </c>
      <c r="E123" s="4" t="s">
        <v>188</v>
      </c>
      <c r="F123" s="8">
        <v>59.5</v>
      </c>
      <c r="G123" s="8">
        <v>81.3333333333333</v>
      </c>
      <c r="H123" s="8">
        <v>72.6</v>
      </c>
      <c r="I123" s="8">
        <v>3</v>
      </c>
      <c r="J123" s="8">
        <v>1</v>
      </c>
      <c r="K123" s="10" t="s">
        <v>23</v>
      </c>
      <c r="L123" s="9" t="s">
        <v>550</v>
      </c>
      <c r="XFB123" s="3"/>
      <c r="XFC123" s="3"/>
      <c r="XFD123" s="3"/>
    </row>
    <row r="124" s="1" customFormat="1" spans="1:16384">
      <c r="A124" s="7" t="s">
        <v>551</v>
      </c>
      <c r="B124" s="4" t="s">
        <v>552</v>
      </c>
      <c r="C124" s="4" t="s">
        <v>553</v>
      </c>
      <c r="D124" s="4" t="s">
        <v>443</v>
      </c>
      <c r="E124" s="4" t="s">
        <v>188</v>
      </c>
      <c r="F124" s="8">
        <v>47.5</v>
      </c>
      <c r="G124" s="8">
        <v>88</v>
      </c>
      <c r="H124" s="8">
        <v>71.8</v>
      </c>
      <c r="I124" s="8">
        <v>3</v>
      </c>
      <c r="J124" s="8">
        <v>2</v>
      </c>
      <c r="K124" s="10" t="s">
        <v>23</v>
      </c>
      <c r="L124" s="9" t="s">
        <v>554</v>
      </c>
      <c r="XFB124" s="3"/>
      <c r="XFC124" s="3"/>
      <c r="XFD124" s="3"/>
    </row>
    <row r="125" s="1" customFormat="1" spans="1:16384">
      <c r="A125" s="7" t="s">
        <v>555</v>
      </c>
      <c r="B125" s="4" t="s">
        <v>556</v>
      </c>
      <c r="C125" s="4" t="s">
        <v>557</v>
      </c>
      <c r="D125" s="4" t="s">
        <v>443</v>
      </c>
      <c r="E125" s="4" t="s">
        <v>188</v>
      </c>
      <c r="F125" s="8">
        <v>44.5</v>
      </c>
      <c r="G125" s="8">
        <v>88</v>
      </c>
      <c r="H125" s="8">
        <v>70.6</v>
      </c>
      <c r="I125" s="8">
        <v>3</v>
      </c>
      <c r="J125" s="8">
        <v>3</v>
      </c>
      <c r="K125" s="10" t="s">
        <v>23</v>
      </c>
      <c r="L125" s="9" t="s">
        <v>558</v>
      </c>
      <c r="XFB125" s="3"/>
      <c r="XFC125" s="3"/>
      <c r="XFD125" s="3"/>
    </row>
    <row r="126" s="1" customFormat="1" spans="1:16384">
      <c r="A126" s="7" t="s">
        <v>559</v>
      </c>
      <c r="B126" s="4" t="s">
        <v>560</v>
      </c>
      <c r="C126" s="4" t="s">
        <v>561</v>
      </c>
      <c r="D126" s="4" t="s">
        <v>443</v>
      </c>
      <c r="E126" s="4" t="s">
        <v>210</v>
      </c>
      <c r="F126" s="8">
        <v>54</v>
      </c>
      <c r="G126" s="8">
        <v>80.6666666666667</v>
      </c>
      <c r="H126" s="8">
        <v>70</v>
      </c>
      <c r="I126" s="8">
        <v>1</v>
      </c>
      <c r="J126" s="8">
        <v>1</v>
      </c>
      <c r="K126" s="10" t="s">
        <v>23</v>
      </c>
      <c r="L126" s="9" t="s">
        <v>562</v>
      </c>
      <c r="XFB126" s="3"/>
      <c r="XFC126" s="3"/>
      <c r="XFD126" s="3"/>
    </row>
    <row r="127" s="1" customFormat="1" spans="1:16384">
      <c r="A127" s="7" t="s">
        <v>563</v>
      </c>
      <c r="B127" s="4" t="s">
        <v>564</v>
      </c>
      <c r="C127" s="4" t="s">
        <v>565</v>
      </c>
      <c r="D127" s="4" t="s">
        <v>443</v>
      </c>
      <c r="E127" s="4" t="s">
        <v>220</v>
      </c>
      <c r="F127" s="8">
        <v>52</v>
      </c>
      <c r="G127" s="8">
        <v>93.6666666666667</v>
      </c>
      <c r="H127" s="8">
        <v>77</v>
      </c>
      <c r="I127" s="8">
        <v>4</v>
      </c>
      <c r="J127" s="8">
        <v>1</v>
      </c>
      <c r="K127" s="10" t="s">
        <v>23</v>
      </c>
      <c r="L127" s="9" t="s">
        <v>566</v>
      </c>
      <c r="XFB127" s="3"/>
      <c r="XFC127" s="3"/>
      <c r="XFD127" s="3"/>
    </row>
    <row r="128" s="1" customFormat="1" spans="1:16384">
      <c r="A128" s="7" t="s">
        <v>567</v>
      </c>
      <c r="B128" s="4" t="s">
        <v>568</v>
      </c>
      <c r="C128" s="4" t="s">
        <v>569</v>
      </c>
      <c r="D128" s="4" t="s">
        <v>443</v>
      </c>
      <c r="E128" s="4" t="s">
        <v>220</v>
      </c>
      <c r="F128" s="8">
        <v>52</v>
      </c>
      <c r="G128" s="8">
        <v>91</v>
      </c>
      <c r="H128" s="8">
        <v>75.4</v>
      </c>
      <c r="I128" s="8">
        <v>4</v>
      </c>
      <c r="J128" s="8">
        <v>2</v>
      </c>
      <c r="K128" s="10" t="s">
        <v>23</v>
      </c>
      <c r="L128" s="9" t="s">
        <v>570</v>
      </c>
      <c r="XFB128" s="3"/>
      <c r="XFC128" s="3"/>
      <c r="XFD128" s="3"/>
    </row>
    <row r="129" s="1" customFormat="1" spans="1:16384">
      <c r="A129" s="7" t="s">
        <v>571</v>
      </c>
      <c r="B129" s="4" t="s">
        <v>572</v>
      </c>
      <c r="C129" s="4" t="s">
        <v>573</v>
      </c>
      <c r="D129" s="4" t="s">
        <v>443</v>
      </c>
      <c r="E129" s="4" t="s">
        <v>220</v>
      </c>
      <c r="F129" s="8">
        <v>57.5</v>
      </c>
      <c r="G129" s="8">
        <v>86</v>
      </c>
      <c r="H129" s="8">
        <v>74.6</v>
      </c>
      <c r="I129" s="8">
        <v>4</v>
      </c>
      <c r="J129" s="8">
        <v>3</v>
      </c>
      <c r="K129" s="10" t="s">
        <v>23</v>
      </c>
      <c r="L129" s="9" t="s">
        <v>574</v>
      </c>
      <c r="XFB129" s="3"/>
      <c r="XFC129" s="3"/>
      <c r="XFD129" s="3"/>
    </row>
    <row r="130" s="1" customFormat="1" spans="1:16384">
      <c r="A130" s="7" t="s">
        <v>575</v>
      </c>
      <c r="B130" s="4" t="s">
        <v>576</v>
      </c>
      <c r="C130" s="4" t="s">
        <v>577</v>
      </c>
      <c r="D130" s="4" t="s">
        <v>443</v>
      </c>
      <c r="E130" s="4" t="s">
        <v>220</v>
      </c>
      <c r="F130" s="8">
        <v>51.5</v>
      </c>
      <c r="G130" s="8">
        <v>89</v>
      </c>
      <c r="H130" s="8">
        <v>74</v>
      </c>
      <c r="I130" s="8">
        <v>4</v>
      </c>
      <c r="J130" s="8">
        <v>4</v>
      </c>
      <c r="K130" s="10" t="s">
        <v>23</v>
      </c>
      <c r="L130" s="9" t="s">
        <v>578</v>
      </c>
      <c r="XFB130" s="3"/>
      <c r="XFC130" s="3"/>
      <c r="XFD130" s="3"/>
    </row>
    <row r="131" s="1" customFormat="1" spans="1:16384">
      <c r="A131" s="7" t="s">
        <v>579</v>
      </c>
      <c r="B131" s="4" t="s">
        <v>580</v>
      </c>
      <c r="C131" s="4" t="s">
        <v>581</v>
      </c>
      <c r="D131" s="4" t="s">
        <v>443</v>
      </c>
      <c r="E131" s="4" t="s">
        <v>246</v>
      </c>
      <c r="F131" s="8">
        <v>60</v>
      </c>
      <c r="G131" s="8">
        <v>89.6666666666667</v>
      </c>
      <c r="H131" s="8">
        <v>77.8</v>
      </c>
      <c r="I131" s="8">
        <v>3</v>
      </c>
      <c r="J131" s="8">
        <v>1</v>
      </c>
      <c r="K131" s="10" t="s">
        <v>23</v>
      </c>
      <c r="L131" s="9" t="s">
        <v>582</v>
      </c>
      <c r="XFB131" s="3"/>
      <c r="XFC131" s="3"/>
      <c r="XFD131" s="3"/>
    </row>
    <row r="132" s="1" customFormat="1" spans="1:16384">
      <c r="A132" s="7" t="s">
        <v>583</v>
      </c>
      <c r="B132" s="4" t="s">
        <v>584</v>
      </c>
      <c r="C132" s="4" t="s">
        <v>585</v>
      </c>
      <c r="D132" s="4" t="s">
        <v>443</v>
      </c>
      <c r="E132" s="4" t="s">
        <v>246</v>
      </c>
      <c r="F132" s="8">
        <v>59</v>
      </c>
      <c r="G132" s="8">
        <v>89.3333333333333</v>
      </c>
      <c r="H132" s="8">
        <v>77.2</v>
      </c>
      <c r="I132" s="8">
        <v>3</v>
      </c>
      <c r="J132" s="8">
        <v>2</v>
      </c>
      <c r="K132" s="10" t="s">
        <v>23</v>
      </c>
      <c r="L132" s="9" t="s">
        <v>586</v>
      </c>
      <c r="XFB132" s="3"/>
      <c r="XFC132" s="3"/>
      <c r="XFD132" s="3"/>
    </row>
    <row r="133" s="1" customFormat="1" spans="1:16384">
      <c r="A133" s="7" t="s">
        <v>587</v>
      </c>
      <c r="B133" s="4" t="s">
        <v>588</v>
      </c>
      <c r="C133" s="4" t="s">
        <v>589</v>
      </c>
      <c r="D133" s="4" t="s">
        <v>443</v>
      </c>
      <c r="E133" s="4" t="s">
        <v>246</v>
      </c>
      <c r="F133" s="8">
        <v>41</v>
      </c>
      <c r="G133" s="8">
        <v>96.3333333333333</v>
      </c>
      <c r="H133" s="8">
        <v>74.2</v>
      </c>
      <c r="I133" s="8">
        <v>3</v>
      </c>
      <c r="J133" s="8">
        <v>3</v>
      </c>
      <c r="K133" s="10" t="s">
        <v>23</v>
      </c>
      <c r="L133" s="9" t="s">
        <v>590</v>
      </c>
      <c r="XFB133" s="3"/>
      <c r="XFC133" s="3"/>
      <c r="XFD133" s="3"/>
    </row>
    <row r="134" s="1" customFormat="1" spans="1:16384">
      <c r="A134" s="7" t="s">
        <v>591</v>
      </c>
      <c r="B134" s="4" t="s">
        <v>592</v>
      </c>
      <c r="C134" s="4" t="s">
        <v>593</v>
      </c>
      <c r="D134" s="4" t="s">
        <v>443</v>
      </c>
      <c r="E134" s="4" t="s">
        <v>279</v>
      </c>
      <c r="F134" s="8">
        <v>41</v>
      </c>
      <c r="G134" s="8">
        <v>89.3333333333333</v>
      </c>
      <c r="H134" s="8">
        <v>70</v>
      </c>
      <c r="I134" s="8">
        <v>1</v>
      </c>
      <c r="J134" s="8">
        <v>1</v>
      </c>
      <c r="K134" s="10" t="s">
        <v>23</v>
      </c>
      <c r="L134" s="9" t="s">
        <v>594</v>
      </c>
      <c r="XFB134" s="3"/>
      <c r="XFC134" s="3"/>
      <c r="XFD134" s="3"/>
    </row>
    <row r="135" s="1" customFormat="1" spans="1:16384">
      <c r="A135" s="7" t="s">
        <v>595</v>
      </c>
      <c r="B135" s="4" t="s">
        <v>596</v>
      </c>
      <c r="C135" s="4" t="s">
        <v>597</v>
      </c>
      <c r="D135" s="4" t="s">
        <v>443</v>
      </c>
      <c r="E135" s="4" t="s">
        <v>598</v>
      </c>
      <c r="F135" s="8">
        <v>58</v>
      </c>
      <c r="G135" s="8">
        <v>84.5</v>
      </c>
      <c r="H135" s="8">
        <v>73.9</v>
      </c>
      <c r="I135" s="8">
        <v>2</v>
      </c>
      <c r="J135" s="8">
        <v>1</v>
      </c>
      <c r="K135" s="10" t="s">
        <v>23</v>
      </c>
      <c r="L135" s="9" t="s">
        <v>599</v>
      </c>
      <c r="XFB135" s="3"/>
      <c r="XFC135" s="3"/>
      <c r="XFD135" s="3"/>
    </row>
    <row r="136" s="1" customFormat="1" spans="1:16384">
      <c r="A136" s="7" t="s">
        <v>600</v>
      </c>
      <c r="B136" s="4" t="s">
        <v>601</v>
      </c>
      <c r="C136" s="4" t="s">
        <v>602</v>
      </c>
      <c r="D136" s="4" t="s">
        <v>443</v>
      </c>
      <c r="E136" s="4" t="s">
        <v>598</v>
      </c>
      <c r="F136" s="8">
        <v>41.5</v>
      </c>
      <c r="G136" s="8">
        <v>92.6666666666667</v>
      </c>
      <c r="H136" s="8">
        <v>72.2</v>
      </c>
      <c r="I136" s="8">
        <v>2</v>
      </c>
      <c r="J136" s="8">
        <v>2</v>
      </c>
      <c r="K136" s="10" t="s">
        <v>23</v>
      </c>
      <c r="L136" s="9" t="s">
        <v>603</v>
      </c>
      <c r="XFB136" s="3"/>
      <c r="XFC136" s="3"/>
      <c r="XFD136" s="3"/>
    </row>
    <row r="137" s="1" customFormat="1" spans="1:16384">
      <c r="A137" s="7" t="s">
        <v>604</v>
      </c>
      <c r="B137" s="4" t="s">
        <v>605</v>
      </c>
      <c r="C137" s="4" t="s">
        <v>606</v>
      </c>
      <c r="D137" s="4" t="s">
        <v>443</v>
      </c>
      <c r="E137" s="4" t="s">
        <v>299</v>
      </c>
      <c r="F137" s="8">
        <v>32</v>
      </c>
      <c r="G137" s="8">
        <v>87.3333333333333</v>
      </c>
      <c r="H137" s="8">
        <v>65.2</v>
      </c>
      <c r="I137" s="8">
        <v>1</v>
      </c>
      <c r="J137" s="8">
        <v>1</v>
      </c>
      <c r="K137" s="10" t="s">
        <v>23</v>
      </c>
      <c r="L137" s="9" t="s">
        <v>607</v>
      </c>
      <c r="XFB137" s="3"/>
      <c r="XFC137" s="3"/>
      <c r="XFD137" s="3"/>
    </row>
    <row r="138" s="1" customFormat="1" spans="1:16384">
      <c r="A138" s="7" t="s">
        <v>608</v>
      </c>
      <c r="B138" s="4" t="s">
        <v>609</v>
      </c>
      <c r="C138" s="4" t="s">
        <v>610</v>
      </c>
      <c r="D138" s="4" t="s">
        <v>443</v>
      </c>
      <c r="E138" s="4" t="s">
        <v>529</v>
      </c>
      <c r="F138" s="8">
        <v>73</v>
      </c>
      <c r="G138" s="8">
        <v>80</v>
      </c>
      <c r="H138" s="8">
        <v>77.2</v>
      </c>
      <c r="I138" s="8">
        <v>1</v>
      </c>
      <c r="J138" s="8">
        <v>2</v>
      </c>
      <c r="K138" s="10" t="s">
        <v>317</v>
      </c>
      <c r="L138" s="9" t="s">
        <v>611</v>
      </c>
      <c r="XFB138" s="3"/>
      <c r="XFC138" s="3"/>
      <c r="XFD138" s="3"/>
    </row>
    <row r="139" s="1" customFormat="1" spans="1:16384">
      <c r="A139" s="7" t="s">
        <v>612</v>
      </c>
      <c r="B139" s="4" t="s">
        <v>613</v>
      </c>
      <c r="C139" s="4" t="s">
        <v>614</v>
      </c>
      <c r="D139" s="4" t="s">
        <v>443</v>
      </c>
      <c r="E139" s="4" t="s">
        <v>246</v>
      </c>
      <c r="F139" s="8">
        <v>48</v>
      </c>
      <c r="G139" s="8">
        <v>91.3333333333333</v>
      </c>
      <c r="H139" s="8">
        <v>74</v>
      </c>
      <c r="I139" s="8">
        <v>3</v>
      </c>
      <c r="J139" s="8">
        <v>4</v>
      </c>
      <c r="K139" s="10" t="s">
        <v>434</v>
      </c>
      <c r="L139" s="9" t="s">
        <v>615</v>
      </c>
      <c r="XFB139" s="3"/>
      <c r="XFC139" s="3"/>
      <c r="XFD139" s="3"/>
    </row>
    <row r="140" s="1" customFormat="1" spans="1:16384">
      <c r="A140" s="7" t="s">
        <v>616</v>
      </c>
      <c r="B140" s="4" t="s">
        <v>617</v>
      </c>
      <c r="C140" s="4" t="s">
        <v>618</v>
      </c>
      <c r="D140" s="4" t="s">
        <v>443</v>
      </c>
      <c r="E140" s="4" t="s">
        <v>139</v>
      </c>
      <c r="F140" s="8">
        <v>54.5</v>
      </c>
      <c r="G140" s="20" t="s">
        <v>619</v>
      </c>
      <c r="H140" s="8">
        <v>73.6</v>
      </c>
      <c r="I140" s="8">
        <v>1</v>
      </c>
      <c r="J140" s="8">
        <v>2</v>
      </c>
      <c r="K140" s="10" t="s">
        <v>434</v>
      </c>
      <c r="L140" s="9" t="s">
        <v>620</v>
      </c>
      <c r="XFB140" s="3"/>
      <c r="XFC140" s="3"/>
      <c r="XFD140" s="3"/>
    </row>
    <row r="141" s="1" customFormat="1" spans="1:16384">
      <c r="A141" s="7" t="s">
        <v>621</v>
      </c>
      <c r="B141" s="4" t="s">
        <v>622</v>
      </c>
      <c r="C141" s="4" t="s">
        <v>623</v>
      </c>
      <c r="D141" s="4" t="s">
        <v>443</v>
      </c>
      <c r="E141" s="4" t="s">
        <v>220</v>
      </c>
      <c r="F141" s="8">
        <v>50.5</v>
      </c>
      <c r="G141" s="8">
        <v>89</v>
      </c>
      <c r="H141" s="8">
        <f>F141*0.4+G141*0.6</f>
        <v>73.6</v>
      </c>
      <c r="I141" s="8">
        <v>4</v>
      </c>
      <c r="J141" s="8">
        <v>5</v>
      </c>
      <c r="K141" s="10" t="s">
        <v>434</v>
      </c>
      <c r="L141" s="9" t="s">
        <v>624</v>
      </c>
      <c r="XFB141" s="3"/>
      <c r="XFC141" s="3"/>
      <c r="XFD141" s="3"/>
    </row>
    <row r="142" s="1" customFormat="1" spans="1:16384">
      <c r="A142" s="7" t="s">
        <v>625</v>
      </c>
      <c r="B142" s="4" t="s">
        <v>626</v>
      </c>
      <c r="C142" s="4" t="s">
        <v>627</v>
      </c>
      <c r="D142" s="4" t="s">
        <v>443</v>
      </c>
      <c r="E142" s="4" t="s">
        <v>220</v>
      </c>
      <c r="F142" s="8">
        <v>52.5</v>
      </c>
      <c r="G142" s="20" t="s">
        <v>628</v>
      </c>
      <c r="H142" s="8">
        <v>73.4</v>
      </c>
      <c r="I142" s="8">
        <v>4</v>
      </c>
      <c r="J142" s="8">
        <v>6</v>
      </c>
      <c r="K142" s="10" t="s">
        <v>434</v>
      </c>
      <c r="L142" s="9" t="s">
        <v>629</v>
      </c>
      <c r="XFB142" s="3"/>
      <c r="XFC142" s="3"/>
      <c r="XFD142" s="3"/>
    </row>
    <row r="143" s="1" customFormat="1" spans="1:16384">
      <c r="A143" s="7" t="s">
        <v>630</v>
      </c>
      <c r="B143" s="4" t="s">
        <v>631</v>
      </c>
      <c r="C143" s="4" t="s">
        <v>632</v>
      </c>
      <c r="D143" s="4" t="s">
        <v>443</v>
      </c>
      <c r="E143" s="4" t="s">
        <v>116</v>
      </c>
      <c r="F143" s="8">
        <v>63</v>
      </c>
      <c r="G143" s="8">
        <v>80</v>
      </c>
      <c r="H143" s="8">
        <v>73.2</v>
      </c>
      <c r="I143" s="8">
        <v>3</v>
      </c>
      <c r="J143" s="8">
        <v>4</v>
      </c>
      <c r="K143" s="10" t="s">
        <v>434</v>
      </c>
      <c r="L143" s="9" t="s">
        <v>633</v>
      </c>
      <c r="XFB143" s="3"/>
      <c r="XFC143" s="3"/>
      <c r="XFD143" s="3"/>
    </row>
    <row r="144" s="1" customFormat="1" spans="1:16384">
      <c r="A144" s="7" t="s">
        <v>634</v>
      </c>
      <c r="B144" s="4" t="s">
        <v>635</v>
      </c>
      <c r="C144" s="4" t="s">
        <v>636</v>
      </c>
      <c r="D144" s="4" t="s">
        <v>443</v>
      </c>
      <c r="E144" s="4" t="s">
        <v>116</v>
      </c>
      <c r="F144" s="8">
        <v>55.5</v>
      </c>
      <c r="G144" s="8">
        <v>85</v>
      </c>
      <c r="H144" s="8">
        <v>73.2</v>
      </c>
      <c r="I144" s="8">
        <v>3</v>
      </c>
      <c r="J144" s="8">
        <v>5</v>
      </c>
      <c r="K144" s="10" t="s">
        <v>434</v>
      </c>
      <c r="L144" s="9" t="s">
        <v>637</v>
      </c>
      <c r="XFB144" s="3"/>
      <c r="XFC144" s="3"/>
      <c r="XFD144" s="3"/>
    </row>
    <row r="145" s="1" customFormat="1" spans="1:16384">
      <c r="A145" s="7" t="s">
        <v>638</v>
      </c>
      <c r="B145" s="4" t="s">
        <v>639</v>
      </c>
      <c r="C145" s="4" t="s">
        <v>640</v>
      </c>
      <c r="D145" s="4" t="s">
        <v>443</v>
      </c>
      <c r="E145" s="4" t="s">
        <v>220</v>
      </c>
      <c r="F145" s="8">
        <v>51</v>
      </c>
      <c r="G145" s="8">
        <v>88</v>
      </c>
      <c r="H145" s="8">
        <v>73.2</v>
      </c>
      <c r="I145" s="8">
        <v>4</v>
      </c>
      <c r="J145" s="8">
        <v>7</v>
      </c>
      <c r="K145" s="10" t="s">
        <v>434</v>
      </c>
      <c r="L145" s="9" t="s">
        <v>641</v>
      </c>
      <c r="XFB145" s="3"/>
      <c r="XFC145" s="3"/>
      <c r="XFD145" s="3"/>
    </row>
    <row r="146" s="1" customFormat="1" spans="1:16384">
      <c r="A146" s="7" t="s">
        <v>642</v>
      </c>
      <c r="B146" s="4" t="s">
        <v>643</v>
      </c>
      <c r="C146" s="4" t="s">
        <v>644</v>
      </c>
      <c r="D146" s="4" t="s">
        <v>443</v>
      </c>
      <c r="E146" s="4" t="s">
        <v>511</v>
      </c>
      <c r="F146" s="8">
        <v>54.5</v>
      </c>
      <c r="G146" s="8">
        <v>85.3333333333333</v>
      </c>
      <c r="H146" s="8">
        <v>73</v>
      </c>
      <c r="I146" s="8">
        <v>1</v>
      </c>
      <c r="J146" s="8">
        <v>2</v>
      </c>
      <c r="K146" s="10" t="s">
        <v>434</v>
      </c>
      <c r="L146" s="9" t="s">
        <v>645</v>
      </c>
      <c r="XFB146" s="3"/>
      <c r="XFC146" s="3"/>
      <c r="XFD146" s="3"/>
    </row>
    <row r="147" s="1" customFormat="1" spans="1:16384">
      <c r="A147" s="7" t="s">
        <v>646</v>
      </c>
      <c r="B147" s="4" t="s">
        <v>647</v>
      </c>
      <c r="C147" s="4" t="s">
        <v>648</v>
      </c>
      <c r="D147" s="4" t="s">
        <v>443</v>
      </c>
      <c r="E147" s="4" t="s">
        <v>116</v>
      </c>
      <c r="F147" s="8">
        <v>61</v>
      </c>
      <c r="G147" s="20" t="s">
        <v>205</v>
      </c>
      <c r="H147" s="8">
        <v>72.6</v>
      </c>
      <c r="I147" s="8">
        <v>3</v>
      </c>
      <c r="J147" s="8">
        <v>6</v>
      </c>
      <c r="K147" s="10" t="s">
        <v>434</v>
      </c>
      <c r="L147" s="9" t="s">
        <v>649</v>
      </c>
      <c r="XFB147" s="3"/>
      <c r="XFC147" s="3"/>
      <c r="XFD147" s="3"/>
    </row>
    <row r="148" s="1" customFormat="1" spans="1:16384">
      <c r="A148" s="7" t="s">
        <v>650</v>
      </c>
      <c r="B148" s="4" t="s">
        <v>651</v>
      </c>
      <c r="C148" s="4" t="s">
        <v>652</v>
      </c>
      <c r="D148" s="4" t="s">
        <v>443</v>
      </c>
      <c r="E148" s="4" t="s">
        <v>511</v>
      </c>
      <c r="F148" s="8">
        <v>53.5</v>
      </c>
      <c r="G148" s="8">
        <v>85</v>
      </c>
      <c r="H148" s="8">
        <v>72.4</v>
      </c>
      <c r="I148" s="8">
        <v>1</v>
      </c>
      <c r="J148" s="8">
        <v>3</v>
      </c>
      <c r="K148" s="10" t="s">
        <v>434</v>
      </c>
      <c r="L148" s="9" t="s">
        <v>653</v>
      </c>
      <c r="XFB148" s="3"/>
      <c r="XFC148" s="3"/>
      <c r="XFD148" s="3"/>
    </row>
    <row r="149" s="1" customFormat="1" spans="1:16384">
      <c r="A149" s="7" t="s">
        <v>654</v>
      </c>
      <c r="B149" s="4" t="s">
        <v>655</v>
      </c>
      <c r="C149" s="4" t="s">
        <v>656</v>
      </c>
      <c r="D149" s="4" t="s">
        <v>443</v>
      </c>
      <c r="E149" s="4" t="s">
        <v>220</v>
      </c>
      <c r="F149" s="8">
        <v>48</v>
      </c>
      <c r="G149" s="8">
        <v>88.6666666666667</v>
      </c>
      <c r="H149" s="8">
        <v>72.4</v>
      </c>
      <c r="I149" s="8">
        <v>4</v>
      </c>
      <c r="J149" s="8">
        <v>8</v>
      </c>
      <c r="K149" s="10" t="s">
        <v>434</v>
      </c>
      <c r="L149" s="9" t="s">
        <v>657</v>
      </c>
      <c r="XFB149" s="3"/>
      <c r="XFC149" s="3"/>
      <c r="XFD149" s="3"/>
    </row>
    <row r="150" s="1" customFormat="1" spans="1:16384">
      <c r="A150" s="7" t="s">
        <v>658</v>
      </c>
      <c r="B150" s="19" t="s">
        <v>659</v>
      </c>
      <c r="C150" s="4" t="s">
        <v>660</v>
      </c>
      <c r="D150" s="4" t="s">
        <v>443</v>
      </c>
      <c r="E150" s="4" t="s">
        <v>598</v>
      </c>
      <c r="F150" s="8">
        <v>46</v>
      </c>
      <c r="G150" s="8">
        <v>89.3333333333333</v>
      </c>
      <c r="H150" s="8">
        <v>72</v>
      </c>
      <c r="I150" s="8">
        <v>2</v>
      </c>
      <c r="J150" s="8">
        <v>3</v>
      </c>
      <c r="K150" s="10" t="s">
        <v>434</v>
      </c>
      <c r="L150" s="9" t="s">
        <v>661</v>
      </c>
      <c r="XFB150" s="3"/>
      <c r="XFC150" s="3"/>
      <c r="XFD150" s="3"/>
    </row>
    <row r="151" s="1" customFormat="1" spans="1:16384">
      <c r="A151" s="7" t="s">
        <v>662</v>
      </c>
      <c r="B151" s="4" t="s">
        <v>663</v>
      </c>
      <c r="C151" s="4" t="s">
        <v>664</v>
      </c>
      <c r="D151" s="4" t="s">
        <v>443</v>
      </c>
      <c r="E151" s="4" t="s">
        <v>246</v>
      </c>
      <c r="F151" s="8">
        <v>50</v>
      </c>
      <c r="G151" s="8">
        <v>86.3333333333333</v>
      </c>
      <c r="H151" s="8">
        <v>71.8</v>
      </c>
      <c r="I151" s="8">
        <v>3</v>
      </c>
      <c r="J151" s="8">
        <v>6</v>
      </c>
      <c r="K151" s="10" t="s">
        <v>434</v>
      </c>
      <c r="L151" s="9" t="s">
        <v>665</v>
      </c>
      <c r="XFB151" s="3"/>
      <c r="XFC151" s="3"/>
      <c r="XFD151" s="3"/>
    </row>
    <row r="152" s="1" customFormat="1" spans="1:16384">
      <c r="A152" s="7" t="s">
        <v>666</v>
      </c>
      <c r="B152" s="4" t="s">
        <v>667</v>
      </c>
      <c r="C152" s="4" t="s">
        <v>668</v>
      </c>
      <c r="D152" s="4" t="s">
        <v>443</v>
      </c>
      <c r="E152" s="4" t="s">
        <v>116</v>
      </c>
      <c r="F152" s="8">
        <v>58.5</v>
      </c>
      <c r="G152" s="8">
        <v>80</v>
      </c>
      <c r="H152" s="8">
        <v>71.4</v>
      </c>
      <c r="I152" s="8">
        <v>3</v>
      </c>
      <c r="J152" s="8">
        <v>7</v>
      </c>
      <c r="K152" s="10" t="s">
        <v>434</v>
      </c>
      <c r="L152" s="9" t="s">
        <v>669</v>
      </c>
      <c r="XFB152" s="3"/>
      <c r="XFC152" s="3"/>
      <c r="XFD152" s="3"/>
    </row>
    <row r="153" s="1" customFormat="1" spans="1:16384">
      <c r="A153" s="7" t="s">
        <v>670</v>
      </c>
      <c r="B153" s="4" t="s">
        <v>671</v>
      </c>
      <c r="C153" s="4" t="s">
        <v>672</v>
      </c>
      <c r="D153" s="4" t="s">
        <v>443</v>
      </c>
      <c r="E153" s="4" t="s">
        <v>598</v>
      </c>
      <c r="F153" s="8">
        <v>52</v>
      </c>
      <c r="G153" s="8">
        <v>84.3333333333333</v>
      </c>
      <c r="H153" s="8">
        <v>71.4</v>
      </c>
      <c r="I153" s="8">
        <v>2</v>
      </c>
      <c r="J153" s="8">
        <v>4</v>
      </c>
      <c r="K153" s="10" t="s">
        <v>434</v>
      </c>
      <c r="L153" s="9" t="s">
        <v>673</v>
      </c>
      <c r="XFB153" s="3"/>
      <c r="XFC153" s="3"/>
      <c r="XFD153" s="3"/>
    </row>
    <row r="154" s="1" customFormat="1" spans="1:16384">
      <c r="A154" s="7" t="s">
        <v>674</v>
      </c>
      <c r="B154" s="4" t="s">
        <v>675</v>
      </c>
      <c r="C154" s="4" t="s">
        <v>676</v>
      </c>
      <c r="D154" s="4" t="s">
        <v>443</v>
      </c>
      <c r="E154" s="4" t="s">
        <v>246</v>
      </c>
      <c r="F154" s="8">
        <v>49</v>
      </c>
      <c r="G154" s="8">
        <v>85.6666666666667</v>
      </c>
      <c r="H154" s="8">
        <v>71</v>
      </c>
      <c r="I154" s="8">
        <v>3</v>
      </c>
      <c r="J154" s="8">
        <v>7</v>
      </c>
      <c r="K154" s="10" t="s">
        <v>434</v>
      </c>
      <c r="L154" s="9" t="s">
        <v>677</v>
      </c>
      <c r="XFB154" s="3"/>
      <c r="XFC154" s="3"/>
      <c r="XFD154" s="3"/>
    </row>
    <row r="155" s="1" customFormat="1" spans="1:16384">
      <c r="A155" s="7" t="s">
        <v>678</v>
      </c>
      <c r="B155" s="4" t="s">
        <v>679</v>
      </c>
      <c r="C155" s="4" t="s">
        <v>680</v>
      </c>
      <c r="D155" s="4" t="s">
        <v>443</v>
      </c>
      <c r="E155" s="4" t="s">
        <v>246</v>
      </c>
      <c r="F155" s="8">
        <v>39.5</v>
      </c>
      <c r="G155" s="8">
        <v>91.6666666666667</v>
      </c>
      <c r="H155" s="8">
        <v>70.8</v>
      </c>
      <c r="I155" s="8">
        <v>3</v>
      </c>
      <c r="J155" s="8">
        <v>8</v>
      </c>
      <c r="K155" s="10" t="s">
        <v>434</v>
      </c>
      <c r="L155" s="9" t="s">
        <v>681</v>
      </c>
      <c r="XFB155" s="3"/>
      <c r="XFC155" s="3"/>
      <c r="XFD155" s="3"/>
    </row>
    <row r="156" s="1" customFormat="1" spans="1:16384">
      <c r="A156" s="7" t="s">
        <v>682</v>
      </c>
      <c r="B156" s="4" t="s">
        <v>683</v>
      </c>
      <c r="C156" s="4" t="s">
        <v>684</v>
      </c>
      <c r="D156" s="4" t="s">
        <v>443</v>
      </c>
      <c r="E156" s="4" t="s">
        <v>598</v>
      </c>
      <c r="F156" s="8">
        <v>46</v>
      </c>
      <c r="G156" s="8">
        <v>87.3333333333333</v>
      </c>
      <c r="H156" s="8">
        <v>70.8</v>
      </c>
      <c r="I156" s="8">
        <v>2</v>
      </c>
      <c r="J156" s="8">
        <v>5</v>
      </c>
      <c r="K156" s="10" t="s">
        <v>434</v>
      </c>
      <c r="L156" s="9" t="s">
        <v>685</v>
      </c>
      <c r="XFB156" s="3"/>
      <c r="XFC156" s="3"/>
      <c r="XFD156" s="3"/>
    </row>
    <row r="157" s="1" customFormat="1" spans="1:16384">
      <c r="A157" s="7" t="s">
        <v>686</v>
      </c>
      <c r="B157" s="4" t="s">
        <v>687</v>
      </c>
      <c r="C157" s="4" t="s">
        <v>688</v>
      </c>
      <c r="D157" s="4" t="s">
        <v>443</v>
      </c>
      <c r="E157" s="4" t="s">
        <v>246</v>
      </c>
      <c r="F157" s="8">
        <v>46.5</v>
      </c>
      <c r="G157" s="8">
        <v>86.3333333333333</v>
      </c>
      <c r="H157" s="8">
        <v>70.4</v>
      </c>
      <c r="I157" s="8">
        <v>3</v>
      </c>
      <c r="J157" s="8">
        <v>9</v>
      </c>
      <c r="K157" s="10" t="s">
        <v>434</v>
      </c>
      <c r="L157" s="9" t="s">
        <v>689</v>
      </c>
      <c r="XFB157" s="3"/>
      <c r="XFC157" s="3"/>
      <c r="XFD157" s="3"/>
    </row>
    <row r="158" s="1" customFormat="1" spans="1:16384">
      <c r="A158" s="7" t="s">
        <v>690</v>
      </c>
      <c r="B158" s="4" t="s">
        <v>691</v>
      </c>
      <c r="C158" s="4" t="s">
        <v>692</v>
      </c>
      <c r="D158" s="4" t="s">
        <v>443</v>
      </c>
      <c r="E158" s="4" t="s">
        <v>188</v>
      </c>
      <c r="F158" s="8">
        <v>50.5</v>
      </c>
      <c r="G158" s="20" t="s">
        <v>693</v>
      </c>
      <c r="H158" s="8">
        <v>70.2</v>
      </c>
      <c r="I158" s="8">
        <v>3</v>
      </c>
      <c r="J158" s="8">
        <v>4</v>
      </c>
      <c r="K158" s="10" t="s">
        <v>434</v>
      </c>
      <c r="L158" s="9" t="s">
        <v>694</v>
      </c>
      <c r="XFB158" s="3"/>
      <c r="XFC158" s="3"/>
      <c r="XFD158" s="3"/>
    </row>
    <row r="159" s="1" customFormat="1" spans="1:16384">
      <c r="A159" s="7" t="s">
        <v>695</v>
      </c>
      <c r="B159" s="4" t="s">
        <v>696</v>
      </c>
      <c r="C159" s="4" t="s">
        <v>697</v>
      </c>
      <c r="D159" s="4" t="s">
        <v>443</v>
      </c>
      <c r="E159" s="4" t="s">
        <v>598</v>
      </c>
      <c r="F159" s="8">
        <v>55</v>
      </c>
      <c r="G159" s="8">
        <v>80.3333333333333</v>
      </c>
      <c r="H159" s="8">
        <v>70.2</v>
      </c>
      <c r="I159" s="8">
        <v>2</v>
      </c>
      <c r="J159" s="8">
        <v>6</v>
      </c>
      <c r="K159" s="10" t="s">
        <v>434</v>
      </c>
      <c r="L159" s="9" t="s">
        <v>698</v>
      </c>
      <c r="XFB159" s="3"/>
      <c r="XFC159" s="3"/>
      <c r="XFD159" s="3"/>
    </row>
    <row r="160" s="1" customFormat="1" spans="1:16384">
      <c r="A160" s="7" t="s">
        <v>699</v>
      </c>
      <c r="B160" s="4" t="s">
        <v>700</v>
      </c>
      <c r="C160" s="4" t="s">
        <v>701</v>
      </c>
      <c r="D160" s="4" t="s">
        <v>443</v>
      </c>
      <c r="E160" s="4" t="s">
        <v>188</v>
      </c>
      <c r="F160" s="8">
        <v>49</v>
      </c>
      <c r="G160" s="8">
        <v>84</v>
      </c>
      <c r="H160" s="8">
        <v>70</v>
      </c>
      <c r="I160" s="8">
        <v>3</v>
      </c>
      <c r="J160" s="8">
        <v>5</v>
      </c>
      <c r="K160" s="10" t="s">
        <v>434</v>
      </c>
      <c r="L160" s="9" t="s">
        <v>702</v>
      </c>
      <c r="XFB160" s="3"/>
      <c r="XFC160" s="3"/>
      <c r="XFD160" s="3"/>
    </row>
    <row r="161" s="1" customFormat="1" spans="1:16384">
      <c r="A161" s="7" t="s">
        <v>703</v>
      </c>
      <c r="B161" s="4" t="s">
        <v>704</v>
      </c>
      <c r="C161" s="4" t="s">
        <v>705</v>
      </c>
      <c r="D161" s="4" t="s">
        <v>443</v>
      </c>
      <c r="E161" s="4" t="s">
        <v>188</v>
      </c>
      <c r="F161" s="8">
        <v>48.5</v>
      </c>
      <c r="G161" s="8">
        <v>84</v>
      </c>
      <c r="H161" s="8">
        <v>69.8</v>
      </c>
      <c r="I161" s="8">
        <v>3</v>
      </c>
      <c r="J161" s="8">
        <v>6</v>
      </c>
      <c r="K161" s="10" t="s">
        <v>434</v>
      </c>
      <c r="L161" s="9" t="s">
        <v>706</v>
      </c>
      <c r="XFB161" s="3"/>
      <c r="XFC161" s="3"/>
      <c r="XFD161" s="3"/>
    </row>
    <row r="162" s="1" customFormat="1" spans="1:16384">
      <c r="A162" s="7" t="s">
        <v>707</v>
      </c>
      <c r="B162" s="4" t="s">
        <v>708</v>
      </c>
      <c r="C162" s="4" t="s">
        <v>709</v>
      </c>
      <c r="D162" s="4" t="s">
        <v>443</v>
      </c>
      <c r="E162" s="4" t="s">
        <v>188</v>
      </c>
      <c r="F162" s="8">
        <v>49.5</v>
      </c>
      <c r="G162" s="8">
        <v>82.6666666666667</v>
      </c>
      <c r="H162" s="8">
        <v>69.4</v>
      </c>
      <c r="I162" s="8">
        <v>3</v>
      </c>
      <c r="J162" s="8">
        <v>7</v>
      </c>
      <c r="K162" s="10" t="s">
        <v>434</v>
      </c>
      <c r="L162" s="9" t="s">
        <v>710</v>
      </c>
      <c r="XFB162" s="3"/>
      <c r="XFC162" s="3"/>
      <c r="XFD162" s="3"/>
    </row>
    <row r="163" s="1" customFormat="1" spans="1:16384">
      <c r="A163" s="7" t="s">
        <v>711</v>
      </c>
      <c r="B163" s="4" t="s">
        <v>712</v>
      </c>
      <c r="C163" s="4" t="s">
        <v>713</v>
      </c>
      <c r="D163" s="4" t="s">
        <v>443</v>
      </c>
      <c r="E163" s="4" t="s">
        <v>116</v>
      </c>
      <c r="F163" s="8">
        <v>44</v>
      </c>
      <c r="G163" s="8">
        <v>86</v>
      </c>
      <c r="H163" s="8">
        <v>69.2</v>
      </c>
      <c r="I163" s="8">
        <v>3</v>
      </c>
      <c r="J163" s="8">
        <v>8</v>
      </c>
      <c r="K163" s="10" t="s">
        <v>434</v>
      </c>
      <c r="L163" s="9" t="s">
        <v>714</v>
      </c>
      <c r="XFB163" s="3"/>
      <c r="XFC163" s="3"/>
      <c r="XFD163" s="3"/>
    </row>
    <row r="164" s="1" customFormat="1" spans="1:16384">
      <c r="A164" s="7" t="s">
        <v>715</v>
      </c>
      <c r="B164" s="4" t="s">
        <v>716</v>
      </c>
      <c r="C164" s="4" t="s">
        <v>717</v>
      </c>
      <c r="D164" s="4" t="s">
        <v>443</v>
      </c>
      <c r="E164" s="4" t="s">
        <v>246</v>
      </c>
      <c r="F164" s="8">
        <v>38</v>
      </c>
      <c r="G164" s="8">
        <v>89.6666666666667</v>
      </c>
      <c r="H164" s="8">
        <v>69</v>
      </c>
      <c r="I164" s="8">
        <v>3</v>
      </c>
      <c r="J164" s="8">
        <v>10</v>
      </c>
      <c r="K164" s="10" t="s">
        <v>434</v>
      </c>
      <c r="L164" s="9" t="s">
        <v>718</v>
      </c>
      <c r="XFB164" s="3"/>
      <c r="XFC164" s="3"/>
      <c r="XFD164" s="3"/>
    </row>
    <row r="165" s="1" customFormat="1" spans="1:16384">
      <c r="A165" s="7" t="s">
        <v>719</v>
      </c>
      <c r="B165" s="4" t="s">
        <v>720</v>
      </c>
      <c r="C165" s="4" t="s">
        <v>721</v>
      </c>
      <c r="D165" s="4" t="s">
        <v>443</v>
      </c>
      <c r="E165" s="4" t="s">
        <v>246</v>
      </c>
      <c r="F165" s="8">
        <v>42</v>
      </c>
      <c r="G165" s="8">
        <v>87</v>
      </c>
      <c r="H165" s="8">
        <v>69</v>
      </c>
      <c r="I165" s="8">
        <v>3</v>
      </c>
      <c r="J165" s="8">
        <v>11</v>
      </c>
      <c r="K165" s="10" t="s">
        <v>434</v>
      </c>
      <c r="L165" s="9" t="s">
        <v>722</v>
      </c>
      <c r="XFB165" s="3"/>
      <c r="XFC165" s="3"/>
      <c r="XFD165" s="3"/>
    </row>
    <row r="166" s="1" customFormat="1" spans="1:16384">
      <c r="A166" s="7" t="s">
        <v>723</v>
      </c>
      <c r="B166" s="4" t="s">
        <v>724</v>
      </c>
      <c r="C166" s="4" t="s">
        <v>725</v>
      </c>
      <c r="D166" s="4" t="s">
        <v>443</v>
      </c>
      <c r="E166" s="4" t="s">
        <v>188</v>
      </c>
      <c r="F166" s="8">
        <v>46.5</v>
      </c>
      <c r="G166" s="20" t="s">
        <v>726</v>
      </c>
      <c r="H166" s="8">
        <v>68.8</v>
      </c>
      <c r="I166" s="8">
        <v>3</v>
      </c>
      <c r="J166" s="8">
        <v>8</v>
      </c>
      <c r="K166" s="10" t="s">
        <v>434</v>
      </c>
      <c r="L166" s="9" t="s">
        <v>727</v>
      </c>
      <c r="XFB166" s="3"/>
      <c r="XFC166" s="3"/>
      <c r="XFD166" s="3"/>
    </row>
    <row r="167" s="1" customFormat="1" spans="1:16384">
      <c r="A167" s="7" t="s">
        <v>728</v>
      </c>
      <c r="B167" s="4" t="s">
        <v>729</v>
      </c>
      <c r="C167" s="4" t="s">
        <v>730</v>
      </c>
      <c r="D167" s="4" t="s">
        <v>443</v>
      </c>
      <c r="E167" s="4" t="s">
        <v>529</v>
      </c>
      <c r="F167" s="8">
        <v>50</v>
      </c>
      <c r="G167" s="8">
        <v>80.6666666666667</v>
      </c>
      <c r="H167" s="8">
        <v>68.4</v>
      </c>
      <c r="I167" s="8">
        <v>1</v>
      </c>
      <c r="J167" s="8">
        <v>3</v>
      </c>
      <c r="K167" s="10" t="s">
        <v>434</v>
      </c>
      <c r="L167" s="9" t="s">
        <v>731</v>
      </c>
      <c r="XFB167" s="3"/>
      <c r="XFC167" s="3"/>
      <c r="XFD167" s="3"/>
    </row>
    <row r="168" s="1" customFormat="1" spans="1:16384">
      <c r="A168" s="7" t="s">
        <v>732</v>
      </c>
      <c r="B168" s="4" t="s">
        <v>733</v>
      </c>
      <c r="C168" s="4" t="s">
        <v>734</v>
      </c>
      <c r="D168" s="4" t="s">
        <v>443</v>
      </c>
      <c r="E168" s="4" t="s">
        <v>188</v>
      </c>
      <c r="F168" s="8">
        <v>45.5</v>
      </c>
      <c r="G168" s="8">
        <v>83.6666666666667</v>
      </c>
      <c r="H168" s="8">
        <v>68.4</v>
      </c>
      <c r="I168" s="8">
        <v>3</v>
      </c>
      <c r="J168" s="8">
        <v>9</v>
      </c>
      <c r="K168" s="10" t="s">
        <v>434</v>
      </c>
      <c r="L168" s="9" t="s">
        <v>735</v>
      </c>
      <c r="XFB168" s="3"/>
      <c r="XFC168" s="3"/>
      <c r="XFD168" s="3"/>
    </row>
    <row r="169" s="1" customFormat="1" spans="1:16384">
      <c r="A169" s="7" t="s">
        <v>736</v>
      </c>
      <c r="B169" s="4" t="s">
        <v>737</v>
      </c>
      <c r="C169" s="4" t="s">
        <v>738</v>
      </c>
      <c r="D169" s="4" t="s">
        <v>443</v>
      </c>
      <c r="E169" s="4" t="s">
        <v>279</v>
      </c>
      <c r="F169" s="8">
        <v>49</v>
      </c>
      <c r="G169" s="20" t="s">
        <v>739</v>
      </c>
      <c r="H169" s="8">
        <v>68.4</v>
      </c>
      <c r="I169" s="8">
        <v>1</v>
      </c>
      <c r="J169" s="8">
        <v>2</v>
      </c>
      <c r="K169" s="10" t="s">
        <v>434</v>
      </c>
      <c r="L169" s="9" t="s">
        <v>740</v>
      </c>
      <c r="XFB169" s="3"/>
      <c r="XFC169" s="3"/>
      <c r="XFD169" s="3"/>
    </row>
    <row r="170" s="1" customFormat="1" spans="1:16384">
      <c r="A170" s="7" t="s">
        <v>741</v>
      </c>
      <c r="B170" s="4" t="s">
        <v>742</v>
      </c>
      <c r="C170" s="4" t="s">
        <v>743</v>
      </c>
      <c r="D170" s="4" t="s">
        <v>443</v>
      </c>
      <c r="E170" s="4" t="s">
        <v>52</v>
      </c>
      <c r="F170" s="8">
        <v>40</v>
      </c>
      <c r="G170" s="8">
        <v>86.6666666666667</v>
      </c>
      <c r="H170" s="8">
        <v>68</v>
      </c>
      <c r="I170" s="8">
        <v>2</v>
      </c>
      <c r="J170" s="8">
        <v>3</v>
      </c>
      <c r="K170" s="10" t="s">
        <v>434</v>
      </c>
      <c r="L170" s="9" t="s">
        <v>744</v>
      </c>
      <c r="XFB170" s="3"/>
      <c r="XFC170" s="3"/>
      <c r="XFD170" s="3"/>
    </row>
    <row r="171" s="1" customFormat="1" spans="1:16384">
      <c r="A171" s="7" t="s">
        <v>745</v>
      </c>
      <c r="B171" s="4" t="s">
        <v>746</v>
      </c>
      <c r="C171" s="4" t="s">
        <v>747</v>
      </c>
      <c r="D171" s="4" t="s">
        <v>443</v>
      </c>
      <c r="E171" s="4" t="s">
        <v>188</v>
      </c>
      <c r="F171" s="8">
        <v>47</v>
      </c>
      <c r="G171" s="8">
        <v>82</v>
      </c>
      <c r="H171" s="8">
        <v>68</v>
      </c>
      <c r="I171" s="8">
        <v>3</v>
      </c>
      <c r="J171" s="8">
        <v>10</v>
      </c>
      <c r="K171" s="10" t="s">
        <v>434</v>
      </c>
      <c r="L171" s="9" t="s">
        <v>748</v>
      </c>
      <c r="XFB171" s="3"/>
      <c r="XFC171" s="3"/>
      <c r="XFD171" s="3"/>
    </row>
    <row r="172" s="1" customFormat="1" spans="1:16384">
      <c r="A172" s="7" t="s">
        <v>749</v>
      </c>
      <c r="B172" s="4" t="s">
        <v>750</v>
      </c>
      <c r="C172" s="4" t="s">
        <v>751</v>
      </c>
      <c r="D172" s="4" t="s">
        <v>443</v>
      </c>
      <c r="E172" s="4" t="s">
        <v>246</v>
      </c>
      <c r="F172" s="8">
        <v>36.5</v>
      </c>
      <c r="G172" s="8">
        <v>89</v>
      </c>
      <c r="H172" s="8">
        <v>68</v>
      </c>
      <c r="I172" s="8">
        <v>3</v>
      </c>
      <c r="J172" s="8">
        <v>12</v>
      </c>
      <c r="K172" s="10" t="s">
        <v>434</v>
      </c>
      <c r="L172" s="9" t="s">
        <v>752</v>
      </c>
      <c r="XFB172" s="3"/>
      <c r="XFC172" s="3"/>
      <c r="XFD172" s="3"/>
    </row>
    <row r="173" s="1" customFormat="1" spans="1:16384">
      <c r="A173" s="7" t="s">
        <v>753</v>
      </c>
      <c r="B173" s="4" t="s">
        <v>754</v>
      </c>
      <c r="C173" s="4" t="s">
        <v>755</v>
      </c>
      <c r="D173" s="4" t="s">
        <v>443</v>
      </c>
      <c r="E173" s="4" t="s">
        <v>139</v>
      </c>
      <c r="F173" s="8">
        <v>46.5</v>
      </c>
      <c r="G173" s="8">
        <v>82</v>
      </c>
      <c r="H173" s="8">
        <v>67.8</v>
      </c>
      <c r="I173" s="8">
        <v>1</v>
      </c>
      <c r="J173" s="8">
        <v>3</v>
      </c>
      <c r="K173" s="10" t="s">
        <v>434</v>
      </c>
      <c r="L173" s="9" t="s">
        <v>756</v>
      </c>
      <c r="XFB173" s="3"/>
      <c r="XFC173" s="3"/>
      <c r="XFD173" s="3"/>
    </row>
    <row r="174" s="1" customFormat="1" spans="1:16384">
      <c r="A174" s="7" t="s">
        <v>757</v>
      </c>
      <c r="B174" s="4" t="s">
        <v>758</v>
      </c>
      <c r="C174" s="4" t="s">
        <v>759</v>
      </c>
      <c r="D174" s="4" t="s">
        <v>443</v>
      </c>
      <c r="E174" s="4" t="s">
        <v>246</v>
      </c>
      <c r="F174" s="8">
        <v>41</v>
      </c>
      <c r="G174" s="8">
        <v>85.3333333333333</v>
      </c>
      <c r="H174" s="8">
        <v>67.6</v>
      </c>
      <c r="I174" s="8">
        <v>3</v>
      </c>
      <c r="J174" s="8">
        <v>13</v>
      </c>
      <c r="K174" s="10" t="s">
        <v>434</v>
      </c>
      <c r="L174" s="9" t="s">
        <v>760</v>
      </c>
      <c r="XFB174" s="3"/>
      <c r="XFC174" s="3"/>
      <c r="XFD174" s="3"/>
    </row>
    <row r="175" s="1" customFormat="1" spans="1:16384">
      <c r="A175" s="7" t="s">
        <v>761</v>
      </c>
      <c r="B175" s="4" t="s">
        <v>762</v>
      </c>
      <c r="C175" s="4" t="s">
        <v>763</v>
      </c>
      <c r="D175" s="4" t="s">
        <v>443</v>
      </c>
      <c r="E175" s="4" t="s">
        <v>598</v>
      </c>
      <c r="F175" s="8">
        <v>37</v>
      </c>
      <c r="G175" s="8">
        <v>87.3333333333333</v>
      </c>
      <c r="H175" s="8">
        <v>67.2</v>
      </c>
      <c r="I175" s="8">
        <v>2</v>
      </c>
      <c r="J175" s="8">
        <v>7</v>
      </c>
      <c r="K175" s="10" t="s">
        <v>434</v>
      </c>
      <c r="L175" s="9" t="s">
        <v>764</v>
      </c>
      <c r="XFB175" s="3"/>
      <c r="XFC175" s="3"/>
      <c r="XFD175" s="3"/>
    </row>
    <row r="176" s="1" customFormat="1" spans="1:16384">
      <c r="A176" s="7" t="s">
        <v>765</v>
      </c>
      <c r="B176" s="4" t="s">
        <v>766</v>
      </c>
      <c r="C176" s="4" t="s">
        <v>767</v>
      </c>
      <c r="D176" s="4" t="s">
        <v>443</v>
      </c>
      <c r="E176" s="4" t="s">
        <v>139</v>
      </c>
      <c r="F176" s="8">
        <v>44</v>
      </c>
      <c r="G176" s="8">
        <v>82.3333333333333</v>
      </c>
      <c r="H176" s="8">
        <v>67</v>
      </c>
      <c r="I176" s="8">
        <v>1</v>
      </c>
      <c r="J176" s="8">
        <v>4</v>
      </c>
      <c r="K176" s="10" t="s">
        <v>434</v>
      </c>
      <c r="L176" s="9" t="s">
        <v>768</v>
      </c>
      <c r="XFB176" s="3"/>
      <c r="XFC176" s="3"/>
      <c r="XFD176" s="3"/>
    </row>
    <row r="177" s="1" customFormat="1" spans="1:16384">
      <c r="A177" s="7" t="s">
        <v>769</v>
      </c>
      <c r="B177" s="4" t="s">
        <v>770</v>
      </c>
      <c r="C177" s="4" t="s">
        <v>771</v>
      </c>
      <c r="D177" s="4" t="s">
        <v>443</v>
      </c>
      <c r="E177" s="4" t="s">
        <v>188</v>
      </c>
      <c r="F177" s="8">
        <v>55</v>
      </c>
      <c r="G177" s="8">
        <v>75</v>
      </c>
      <c r="H177" s="8">
        <v>67</v>
      </c>
      <c r="I177" s="8">
        <v>3</v>
      </c>
      <c r="J177" s="8">
        <v>11</v>
      </c>
      <c r="K177" s="10" t="s">
        <v>434</v>
      </c>
      <c r="L177" s="9" t="s">
        <v>772</v>
      </c>
      <c r="XFB177" s="3"/>
      <c r="XFC177" s="3"/>
      <c r="XFD177" s="3"/>
    </row>
    <row r="178" s="1" customFormat="1" spans="1:16384">
      <c r="A178" s="7" t="s">
        <v>773</v>
      </c>
      <c r="B178" s="4" t="s">
        <v>774</v>
      </c>
      <c r="C178" s="4" t="s">
        <v>775</v>
      </c>
      <c r="D178" s="4" t="s">
        <v>443</v>
      </c>
      <c r="E178" s="4" t="s">
        <v>246</v>
      </c>
      <c r="F178" s="8">
        <v>39.5</v>
      </c>
      <c r="G178" s="8">
        <v>84.6666666666667</v>
      </c>
      <c r="H178" s="8">
        <v>66.6</v>
      </c>
      <c r="I178" s="8">
        <v>3</v>
      </c>
      <c r="J178" s="8">
        <v>14</v>
      </c>
      <c r="K178" s="10" t="s">
        <v>434</v>
      </c>
      <c r="L178" s="9" t="s">
        <v>776</v>
      </c>
      <c r="XFB178" s="3"/>
      <c r="XFC178" s="3"/>
      <c r="XFD178" s="3"/>
    </row>
    <row r="179" s="1" customFormat="1" spans="1:16384">
      <c r="A179" s="7" t="s">
        <v>777</v>
      </c>
      <c r="B179" s="4" t="s">
        <v>778</v>
      </c>
      <c r="C179" s="4" t="s">
        <v>779</v>
      </c>
      <c r="D179" s="4" t="s">
        <v>443</v>
      </c>
      <c r="E179" s="4" t="s">
        <v>188</v>
      </c>
      <c r="F179" s="8">
        <v>51.5</v>
      </c>
      <c r="G179" s="8">
        <v>76.3333333333333</v>
      </c>
      <c r="H179" s="8">
        <v>66.4</v>
      </c>
      <c r="I179" s="8">
        <v>3</v>
      </c>
      <c r="J179" s="8">
        <v>12</v>
      </c>
      <c r="K179" s="10" t="s">
        <v>434</v>
      </c>
      <c r="L179" s="9" t="s">
        <v>780</v>
      </c>
      <c r="XFB179" s="3"/>
      <c r="XFC179" s="3"/>
      <c r="XFD179" s="3"/>
    </row>
    <row r="180" s="1" customFormat="1" spans="1:16384">
      <c r="A180" s="7" t="s">
        <v>781</v>
      </c>
      <c r="B180" s="4" t="s">
        <v>782</v>
      </c>
      <c r="C180" s="4" t="s">
        <v>783</v>
      </c>
      <c r="D180" s="4" t="s">
        <v>443</v>
      </c>
      <c r="E180" s="4" t="s">
        <v>158</v>
      </c>
      <c r="F180" s="8">
        <v>39.5</v>
      </c>
      <c r="G180" s="8">
        <v>83.6666666666667</v>
      </c>
      <c r="H180" s="8">
        <v>66</v>
      </c>
      <c r="I180" s="8">
        <v>3</v>
      </c>
      <c r="J180" s="8">
        <v>4</v>
      </c>
      <c r="K180" s="10" t="s">
        <v>434</v>
      </c>
      <c r="L180" s="9" t="s">
        <v>784</v>
      </c>
      <c r="XFB180" s="3"/>
      <c r="XFC180" s="3"/>
      <c r="XFD180" s="3"/>
    </row>
    <row r="181" s="1" customFormat="1" spans="1:16384">
      <c r="A181" s="7" t="s">
        <v>785</v>
      </c>
      <c r="B181" s="4" t="s">
        <v>786</v>
      </c>
      <c r="C181" s="4" t="s">
        <v>787</v>
      </c>
      <c r="D181" s="4" t="s">
        <v>443</v>
      </c>
      <c r="E181" s="4" t="s">
        <v>210</v>
      </c>
      <c r="F181" s="8">
        <v>43.5</v>
      </c>
      <c r="G181" s="8">
        <v>81</v>
      </c>
      <c r="H181" s="8">
        <v>66</v>
      </c>
      <c r="I181" s="8">
        <v>1</v>
      </c>
      <c r="J181" s="8">
        <v>2</v>
      </c>
      <c r="K181" s="10" t="s">
        <v>434</v>
      </c>
      <c r="L181" s="9" t="s">
        <v>788</v>
      </c>
      <c r="XFB181" s="3"/>
      <c r="XFC181" s="3"/>
      <c r="XFD181" s="3"/>
    </row>
    <row r="182" s="1" customFormat="1" spans="1:16384">
      <c r="A182" s="7" t="s">
        <v>789</v>
      </c>
      <c r="B182" s="4" t="s">
        <v>790</v>
      </c>
      <c r="C182" s="4" t="s">
        <v>791</v>
      </c>
      <c r="D182" s="4" t="s">
        <v>443</v>
      </c>
      <c r="E182" s="4" t="s">
        <v>220</v>
      </c>
      <c r="F182" s="8">
        <v>32.5</v>
      </c>
      <c r="G182" s="8">
        <v>88.3333333333333</v>
      </c>
      <c r="H182" s="8">
        <v>66</v>
      </c>
      <c r="I182" s="8">
        <v>4</v>
      </c>
      <c r="J182" s="8">
        <v>9</v>
      </c>
      <c r="K182" s="10" t="s">
        <v>434</v>
      </c>
      <c r="L182" s="9" t="s">
        <v>792</v>
      </c>
      <c r="XFB182" s="3"/>
      <c r="XFC182" s="3"/>
      <c r="XFD182" s="3"/>
    </row>
    <row r="183" s="1" customFormat="1" spans="1:16384">
      <c r="A183" s="7" t="s">
        <v>793</v>
      </c>
      <c r="B183" s="4" t="s">
        <v>794</v>
      </c>
      <c r="C183" s="4" t="s">
        <v>795</v>
      </c>
      <c r="D183" s="4" t="s">
        <v>443</v>
      </c>
      <c r="E183" s="4" t="s">
        <v>83</v>
      </c>
      <c r="F183" s="8">
        <v>46.5</v>
      </c>
      <c r="G183" s="8">
        <v>78.6666666666667</v>
      </c>
      <c r="H183" s="8">
        <v>65.8</v>
      </c>
      <c r="I183" s="8">
        <v>5</v>
      </c>
      <c r="J183" s="8">
        <v>6</v>
      </c>
      <c r="K183" s="10" t="s">
        <v>434</v>
      </c>
      <c r="L183" s="9" t="s">
        <v>796</v>
      </c>
      <c r="XFB183" s="3"/>
      <c r="XFC183" s="3"/>
      <c r="XFD183" s="3"/>
    </row>
    <row r="184" s="1" customFormat="1" spans="1:16384">
      <c r="A184" s="7" t="s">
        <v>797</v>
      </c>
      <c r="B184" s="4" t="s">
        <v>798</v>
      </c>
      <c r="C184" s="4" t="s">
        <v>799</v>
      </c>
      <c r="D184" s="4" t="s">
        <v>443</v>
      </c>
      <c r="E184" s="4" t="s">
        <v>188</v>
      </c>
      <c r="F184" s="8">
        <v>48</v>
      </c>
      <c r="G184" s="8">
        <v>77.6666666666667</v>
      </c>
      <c r="H184" s="8">
        <v>65.8</v>
      </c>
      <c r="I184" s="8">
        <v>3</v>
      </c>
      <c r="J184" s="8">
        <v>13</v>
      </c>
      <c r="K184" s="10" t="s">
        <v>434</v>
      </c>
      <c r="L184" s="9" t="s">
        <v>800</v>
      </c>
      <c r="XFB184" s="3"/>
      <c r="XFC184" s="3"/>
      <c r="XFD184" s="3"/>
    </row>
    <row r="185" s="1" customFormat="1" spans="1:16384">
      <c r="A185" s="7" t="s">
        <v>801</v>
      </c>
      <c r="B185" s="4" t="s">
        <v>802</v>
      </c>
      <c r="C185" s="4" t="s">
        <v>803</v>
      </c>
      <c r="D185" s="4" t="s">
        <v>443</v>
      </c>
      <c r="E185" s="4" t="s">
        <v>220</v>
      </c>
      <c r="F185" s="8">
        <v>37</v>
      </c>
      <c r="G185" s="8">
        <v>85</v>
      </c>
      <c r="H185" s="8">
        <v>65.8</v>
      </c>
      <c r="I185" s="8">
        <v>4</v>
      </c>
      <c r="J185" s="8">
        <v>10</v>
      </c>
      <c r="K185" s="10" t="s">
        <v>434</v>
      </c>
      <c r="L185" s="9" t="s">
        <v>804</v>
      </c>
      <c r="XFB185" s="3"/>
      <c r="XFC185" s="3"/>
      <c r="XFD185" s="3"/>
    </row>
    <row r="186" s="1" customFormat="1" spans="1:16384">
      <c r="A186" s="7" t="s">
        <v>805</v>
      </c>
      <c r="B186" s="4" t="s">
        <v>806</v>
      </c>
      <c r="C186" s="4" t="s">
        <v>807</v>
      </c>
      <c r="D186" s="4" t="s">
        <v>443</v>
      </c>
      <c r="E186" s="4" t="s">
        <v>158</v>
      </c>
      <c r="F186" s="8">
        <v>50.5</v>
      </c>
      <c r="G186" s="8">
        <v>75.3333333333333</v>
      </c>
      <c r="H186" s="8">
        <v>65.4</v>
      </c>
      <c r="I186" s="8">
        <v>3</v>
      </c>
      <c r="J186" s="8">
        <v>5</v>
      </c>
      <c r="K186" s="10" t="s">
        <v>434</v>
      </c>
      <c r="L186" s="9" t="s">
        <v>808</v>
      </c>
      <c r="XFB186" s="3"/>
      <c r="XFC186" s="3"/>
      <c r="XFD186" s="3"/>
    </row>
    <row r="187" s="1" customFormat="1" spans="1:16384">
      <c r="A187" s="7" t="s">
        <v>809</v>
      </c>
      <c r="B187" s="4" t="s">
        <v>810</v>
      </c>
      <c r="C187" s="4" t="s">
        <v>811</v>
      </c>
      <c r="D187" s="4" t="s">
        <v>443</v>
      </c>
      <c r="E187" s="4" t="s">
        <v>188</v>
      </c>
      <c r="F187" s="8">
        <v>47</v>
      </c>
      <c r="G187" s="8">
        <v>77.6666666666667</v>
      </c>
      <c r="H187" s="8">
        <v>65.4</v>
      </c>
      <c r="I187" s="8">
        <v>3</v>
      </c>
      <c r="J187" s="8">
        <v>14</v>
      </c>
      <c r="K187" s="10" t="s">
        <v>434</v>
      </c>
      <c r="L187" s="9" t="s">
        <v>812</v>
      </c>
      <c r="XFB187" s="3"/>
      <c r="XFC187" s="3"/>
      <c r="XFD187" s="3"/>
    </row>
    <row r="188" s="1" customFormat="1" spans="1:16384">
      <c r="A188" s="7" t="s">
        <v>813</v>
      </c>
      <c r="B188" s="4" t="s">
        <v>814</v>
      </c>
      <c r="C188" s="4" t="s">
        <v>815</v>
      </c>
      <c r="D188" s="4" t="s">
        <v>443</v>
      </c>
      <c r="E188" s="4" t="s">
        <v>511</v>
      </c>
      <c r="F188" s="8">
        <v>41</v>
      </c>
      <c r="G188" s="8">
        <v>80.6666666666667</v>
      </c>
      <c r="H188" s="8">
        <v>64.8</v>
      </c>
      <c r="I188" s="8">
        <v>1</v>
      </c>
      <c r="J188" s="8">
        <v>4</v>
      </c>
      <c r="K188" s="10" t="s">
        <v>434</v>
      </c>
      <c r="L188" s="9" t="s">
        <v>816</v>
      </c>
      <c r="XFB188" s="3"/>
      <c r="XFC188" s="3"/>
      <c r="XFD188" s="3"/>
    </row>
    <row r="189" s="1" customFormat="1" spans="1:16384">
      <c r="A189" s="7" t="s">
        <v>817</v>
      </c>
      <c r="B189" s="4" t="s">
        <v>818</v>
      </c>
      <c r="C189" s="4" t="s">
        <v>819</v>
      </c>
      <c r="D189" s="4" t="s">
        <v>443</v>
      </c>
      <c r="E189" s="4" t="s">
        <v>158</v>
      </c>
      <c r="F189" s="8">
        <v>43</v>
      </c>
      <c r="G189" s="8">
        <v>79</v>
      </c>
      <c r="H189" s="8">
        <v>64.6</v>
      </c>
      <c r="I189" s="8">
        <v>3</v>
      </c>
      <c r="J189" s="8">
        <v>6</v>
      </c>
      <c r="K189" s="10" t="s">
        <v>434</v>
      </c>
      <c r="L189" s="9" t="s">
        <v>820</v>
      </c>
      <c r="XFB189" s="3"/>
      <c r="XFC189" s="3"/>
      <c r="XFD189" s="3"/>
    </row>
    <row r="190" s="1" customFormat="1" spans="1:16384">
      <c r="A190" s="7" t="s">
        <v>821</v>
      </c>
      <c r="B190" s="4" t="s">
        <v>822</v>
      </c>
      <c r="C190" s="4" t="s">
        <v>823</v>
      </c>
      <c r="D190" s="4" t="s">
        <v>443</v>
      </c>
      <c r="E190" s="4" t="s">
        <v>116</v>
      </c>
      <c r="F190" s="8">
        <v>36</v>
      </c>
      <c r="G190" s="8">
        <v>83.3333333333333</v>
      </c>
      <c r="H190" s="8">
        <v>64.4</v>
      </c>
      <c r="I190" s="8">
        <v>3</v>
      </c>
      <c r="J190" s="8">
        <v>9</v>
      </c>
      <c r="K190" s="10" t="s">
        <v>434</v>
      </c>
      <c r="L190" s="9" t="s">
        <v>824</v>
      </c>
      <c r="XFB190" s="3"/>
      <c r="XFC190" s="3"/>
      <c r="XFD190" s="3"/>
    </row>
    <row r="191" s="1" customFormat="1" spans="1:16384">
      <c r="A191" s="7" t="s">
        <v>825</v>
      </c>
      <c r="B191" s="4" t="s">
        <v>826</v>
      </c>
      <c r="C191" s="4" t="s">
        <v>827</v>
      </c>
      <c r="D191" s="4" t="s">
        <v>443</v>
      </c>
      <c r="E191" s="4" t="s">
        <v>210</v>
      </c>
      <c r="F191" s="8">
        <v>46</v>
      </c>
      <c r="G191" s="8">
        <v>76.6666666666667</v>
      </c>
      <c r="H191" s="8">
        <v>64.4</v>
      </c>
      <c r="I191" s="8">
        <v>1</v>
      </c>
      <c r="J191" s="8">
        <v>3</v>
      </c>
      <c r="K191" s="10" t="s">
        <v>434</v>
      </c>
      <c r="L191" s="9" t="s">
        <v>828</v>
      </c>
      <c r="XFB191" s="3"/>
      <c r="XFC191" s="3"/>
      <c r="XFD191" s="3"/>
    </row>
    <row r="192" s="1" customFormat="1" spans="1:16384">
      <c r="A192" s="7" t="s">
        <v>829</v>
      </c>
      <c r="B192" s="4" t="s">
        <v>830</v>
      </c>
      <c r="C192" s="4" t="s">
        <v>831</v>
      </c>
      <c r="D192" s="4" t="s">
        <v>443</v>
      </c>
      <c r="E192" s="4" t="s">
        <v>83</v>
      </c>
      <c r="F192" s="8">
        <v>42.5</v>
      </c>
      <c r="G192" s="8">
        <v>78</v>
      </c>
      <c r="H192" s="8">
        <v>63.8</v>
      </c>
      <c r="I192" s="8">
        <v>5</v>
      </c>
      <c r="J192" s="8">
        <v>7</v>
      </c>
      <c r="K192" s="10" t="s">
        <v>434</v>
      </c>
      <c r="L192" s="9" t="s">
        <v>832</v>
      </c>
      <c r="XFB192" s="3"/>
      <c r="XFC192" s="3"/>
      <c r="XFD192" s="3"/>
    </row>
    <row r="193" s="1" customFormat="1" spans="1:16384">
      <c r="A193" s="7" t="s">
        <v>833</v>
      </c>
      <c r="B193" s="4" t="s">
        <v>834</v>
      </c>
      <c r="C193" s="4" t="s">
        <v>835</v>
      </c>
      <c r="D193" s="4" t="s">
        <v>443</v>
      </c>
      <c r="E193" s="4" t="s">
        <v>246</v>
      </c>
      <c r="F193" s="8">
        <v>44</v>
      </c>
      <c r="G193" s="8">
        <v>76</v>
      </c>
      <c r="H193" s="8">
        <v>63.2</v>
      </c>
      <c r="I193" s="8">
        <v>3</v>
      </c>
      <c r="J193" s="8">
        <v>15</v>
      </c>
      <c r="K193" s="10" t="s">
        <v>434</v>
      </c>
      <c r="L193" s="9" t="s">
        <v>836</v>
      </c>
      <c r="XFB193" s="3"/>
      <c r="XFC193" s="3"/>
      <c r="XFD193" s="3"/>
    </row>
    <row r="194" s="1" customFormat="1" spans="1:16384">
      <c r="A194" s="7" t="s">
        <v>837</v>
      </c>
      <c r="B194" s="4" t="s">
        <v>838</v>
      </c>
      <c r="C194" s="4" t="s">
        <v>839</v>
      </c>
      <c r="D194" s="4" t="s">
        <v>443</v>
      </c>
      <c r="E194" s="4" t="s">
        <v>139</v>
      </c>
      <c r="F194" s="8">
        <v>39</v>
      </c>
      <c r="G194" s="8">
        <v>79</v>
      </c>
      <c r="H194" s="8">
        <v>63</v>
      </c>
      <c r="I194" s="8">
        <v>1</v>
      </c>
      <c r="J194" s="8">
        <v>5</v>
      </c>
      <c r="K194" s="10" t="s">
        <v>434</v>
      </c>
      <c r="L194" s="9" t="s">
        <v>840</v>
      </c>
      <c r="XFB194" s="3"/>
      <c r="XFC194" s="3"/>
      <c r="XFD194" s="3"/>
    </row>
    <row r="195" s="1" customFormat="1" spans="1:16384">
      <c r="A195" s="7" t="s">
        <v>841</v>
      </c>
      <c r="B195" s="4" t="s">
        <v>842</v>
      </c>
      <c r="C195" s="4" t="s">
        <v>843</v>
      </c>
      <c r="D195" s="4" t="s">
        <v>443</v>
      </c>
      <c r="E195" s="4" t="s">
        <v>188</v>
      </c>
      <c r="F195" s="8">
        <v>40</v>
      </c>
      <c r="G195" s="8">
        <v>77.3333333333333</v>
      </c>
      <c r="H195" s="8">
        <v>62.4</v>
      </c>
      <c r="I195" s="8">
        <v>3</v>
      </c>
      <c r="J195" s="8">
        <v>15</v>
      </c>
      <c r="K195" s="10" t="s">
        <v>434</v>
      </c>
      <c r="L195" s="9" t="s">
        <v>844</v>
      </c>
      <c r="XFB195" s="3"/>
      <c r="XFC195" s="3"/>
      <c r="XFD195" s="3"/>
    </row>
    <row r="196" s="1" customFormat="1" spans="1:16384">
      <c r="A196" s="7" t="s">
        <v>845</v>
      </c>
      <c r="B196" s="4" t="s">
        <v>846</v>
      </c>
      <c r="C196" s="4" t="s">
        <v>847</v>
      </c>
      <c r="D196" s="4" t="s">
        <v>443</v>
      </c>
      <c r="E196" s="4" t="s">
        <v>220</v>
      </c>
      <c r="F196" s="8">
        <v>30.5</v>
      </c>
      <c r="G196" s="8">
        <v>83.6666666666667</v>
      </c>
      <c r="H196" s="8">
        <v>62.4</v>
      </c>
      <c r="I196" s="8">
        <v>4</v>
      </c>
      <c r="J196" s="8">
        <v>11</v>
      </c>
      <c r="K196" s="10" t="s">
        <v>434</v>
      </c>
      <c r="L196" s="9" t="s">
        <v>848</v>
      </c>
      <c r="XFB196" s="3"/>
      <c r="XFC196" s="3"/>
      <c r="XFD196" s="3"/>
    </row>
    <row r="197" s="1" customFormat="1" spans="1:16384">
      <c r="A197" s="7" t="s">
        <v>849</v>
      </c>
      <c r="B197" s="4" t="s">
        <v>850</v>
      </c>
      <c r="C197" s="4" t="s">
        <v>851</v>
      </c>
      <c r="D197" s="4" t="s">
        <v>443</v>
      </c>
      <c r="E197" s="4" t="s">
        <v>116</v>
      </c>
      <c r="F197" s="8">
        <v>34</v>
      </c>
      <c r="G197" s="8">
        <v>80.6666666666667</v>
      </c>
      <c r="H197" s="8">
        <v>62</v>
      </c>
      <c r="I197" s="8">
        <v>3</v>
      </c>
      <c r="J197" s="8">
        <v>10</v>
      </c>
      <c r="K197" s="10" t="s">
        <v>434</v>
      </c>
      <c r="L197" s="9" t="s">
        <v>852</v>
      </c>
      <c r="XFB197" s="3"/>
      <c r="XFC197" s="3"/>
      <c r="XFD197" s="3"/>
    </row>
    <row r="198" s="1" customFormat="1" spans="1:16384">
      <c r="A198" s="7" t="s">
        <v>853</v>
      </c>
      <c r="B198" s="4" t="s">
        <v>854</v>
      </c>
      <c r="C198" s="4" t="s">
        <v>855</v>
      </c>
      <c r="D198" s="4" t="s">
        <v>443</v>
      </c>
      <c r="E198" s="4" t="s">
        <v>188</v>
      </c>
      <c r="F198" s="8">
        <v>42</v>
      </c>
      <c r="G198" s="8">
        <v>74.6666666666667</v>
      </c>
      <c r="H198" s="8">
        <v>61.6</v>
      </c>
      <c r="I198" s="8">
        <v>3</v>
      </c>
      <c r="J198" s="8">
        <v>16</v>
      </c>
      <c r="K198" s="10" t="s">
        <v>434</v>
      </c>
      <c r="L198" s="9" t="s">
        <v>856</v>
      </c>
      <c r="XFB198" s="3"/>
      <c r="XFC198" s="3"/>
      <c r="XFD198" s="3"/>
    </row>
    <row r="199" s="1" customFormat="1" spans="1:16384">
      <c r="A199" s="7" t="s">
        <v>857</v>
      </c>
      <c r="B199" s="4" t="s">
        <v>858</v>
      </c>
      <c r="C199" s="4" t="s">
        <v>859</v>
      </c>
      <c r="D199" s="4" t="s">
        <v>443</v>
      </c>
      <c r="E199" s="4" t="s">
        <v>188</v>
      </c>
      <c r="F199" s="8">
        <v>24</v>
      </c>
      <c r="G199" s="8">
        <v>86.3333333333333</v>
      </c>
      <c r="H199" s="8">
        <v>61.4</v>
      </c>
      <c r="I199" s="8">
        <v>3</v>
      </c>
      <c r="J199" s="8">
        <v>17</v>
      </c>
      <c r="K199" s="10" t="s">
        <v>434</v>
      </c>
      <c r="L199" s="9" t="s">
        <v>860</v>
      </c>
      <c r="XFB199" s="3"/>
      <c r="XFC199" s="3"/>
      <c r="XFD199" s="3"/>
    </row>
    <row r="200" s="1" customFormat="1" spans="1:16384">
      <c r="A200" s="7" t="s">
        <v>861</v>
      </c>
      <c r="B200" s="4" t="s">
        <v>862</v>
      </c>
      <c r="C200" s="4" t="s">
        <v>863</v>
      </c>
      <c r="D200" s="4" t="s">
        <v>443</v>
      </c>
      <c r="E200" s="4" t="s">
        <v>598</v>
      </c>
      <c r="F200" s="8">
        <v>29</v>
      </c>
      <c r="G200" s="8">
        <v>81.3333333333333</v>
      </c>
      <c r="H200" s="8">
        <v>60.4</v>
      </c>
      <c r="I200" s="8">
        <v>2</v>
      </c>
      <c r="J200" s="8">
        <v>8</v>
      </c>
      <c r="K200" s="10" t="s">
        <v>434</v>
      </c>
      <c r="L200" s="9" t="s">
        <v>864</v>
      </c>
      <c r="XFB200" s="3"/>
      <c r="XFC200" s="3"/>
      <c r="XFD200" s="3"/>
    </row>
    <row r="201" s="1" customFormat="1" spans="1:16384">
      <c r="A201" s="7" t="s">
        <v>865</v>
      </c>
      <c r="B201" s="4" t="s">
        <v>866</v>
      </c>
      <c r="C201" s="4" t="s">
        <v>867</v>
      </c>
      <c r="D201" s="4" t="s">
        <v>443</v>
      </c>
      <c r="E201" s="4" t="s">
        <v>246</v>
      </c>
      <c r="F201" s="8">
        <v>33.5</v>
      </c>
      <c r="G201" s="8">
        <v>76.3333333333333</v>
      </c>
      <c r="H201" s="8">
        <v>59.2</v>
      </c>
      <c r="I201" s="8">
        <v>3</v>
      </c>
      <c r="J201" s="8">
        <v>16</v>
      </c>
      <c r="K201" s="2" t="s">
        <v>407</v>
      </c>
      <c r="L201" s="9" t="s">
        <v>868</v>
      </c>
      <c r="XFB201" s="3"/>
      <c r="XFC201" s="3"/>
      <c r="XFD201" s="3"/>
    </row>
    <row r="202" s="1" customFormat="1" spans="1:16384">
      <c r="A202" s="7" t="s">
        <v>869</v>
      </c>
      <c r="B202" s="4" t="s">
        <v>870</v>
      </c>
      <c r="C202" s="4" t="s">
        <v>871</v>
      </c>
      <c r="D202" s="4" t="s">
        <v>443</v>
      </c>
      <c r="E202" s="4" t="s">
        <v>52</v>
      </c>
      <c r="F202" s="8">
        <v>25</v>
      </c>
      <c r="G202" s="8">
        <v>81.3333333333333</v>
      </c>
      <c r="H202" s="8">
        <v>58.8</v>
      </c>
      <c r="I202" s="8">
        <v>2</v>
      </c>
      <c r="J202" s="8">
        <v>4</v>
      </c>
      <c r="K202" s="2" t="s">
        <v>407</v>
      </c>
      <c r="L202" s="9" t="s">
        <v>872</v>
      </c>
      <c r="XFB202" s="3"/>
      <c r="XFC202" s="3"/>
      <c r="XFD202" s="3"/>
    </row>
    <row r="203" s="1" customFormat="1" spans="1:16384">
      <c r="A203" s="7" t="s">
        <v>873</v>
      </c>
      <c r="B203" s="4" t="s">
        <v>874</v>
      </c>
      <c r="C203" s="4" t="s">
        <v>875</v>
      </c>
      <c r="D203" s="4" t="s">
        <v>443</v>
      </c>
      <c r="E203" s="4" t="s">
        <v>516</v>
      </c>
      <c r="F203" s="8">
        <v>29.5</v>
      </c>
      <c r="G203" s="8">
        <v>72.3333333333333</v>
      </c>
      <c r="H203" s="8">
        <v>55.2</v>
      </c>
      <c r="I203" s="8">
        <v>3</v>
      </c>
      <c r="J203" s="8">
        <v>4</v>
      </c>
      <c r="K203" s="2" t="s">
        <v>407</v>
      </c>
      <c r="L203" s="9" t="s">
        <v>876</v>
      </c>
      <c r="XFB203" s="3"/>
      <c r="XFC203" s="3"/>
      <c r="XFD203" s="3"/>
    </row>
    <row r="204" s="1" customFormat="1" spans="1:16384">
      <c r="A204" s="7" t="s">
        <v>877</v>
      </c>
      <c r="B204" s="4" t="s">
        <v>878</v>
      </c>
      <c r="C204" s="4" t="s">
        <v>879</v>
      </c>
      <c r="D204" s="4" t="s">
        <v>443</v>
      </c>
      <c r="E204" s="4" t="s">
        <v>116</v>
      </c>
      <c r="F204" s="8">
        <v>21.5</v>
      </c>
      <c r="G204" s="8">
        <v>75.6666666666667</v>
      </c>
      <c r="H204" s="8">
        <v>54</v>
      </c>
      <c r="I204" s="8">
        <v>3</v>
      </c>
      <c r="J204" s="8">
        <v>11</v>
      </c>
      <c r="K204" s="2" t="s">
        <v>407</v>
      </c>
      <c r="L204" s="9" t="s">
        <v>880</v>
      </c>
      <c r="XFB204" s="3"/>
      <c r="XFC204" s="3"/>
      <c r="XFD204" s="3"/>
    </row>
    <row r="205" s="1" customFormat="1" spans="1:16384">
      <c r="A205" s="7" t="s">
        <v>881</v>
      </c>
      <c r="B205" s="4" t="s">
        <v>882</v>
      </c>
      <c r="C205" s="4" t="s">
        <v>883</v>
      </c>
      <c r="D205" s="4" t="s">
        <v>443</v>
      </c>
      <c r="E205" s="4" t="s">
        <v>139</v>
      </c>
      <c r="F205" s="8">
        <v>33</v>
      </c>
      <c r="G205" s="8">
        <v>56.6666666666667</v>
      </c>
      <c r="H205" s="8">
        <v>47.2</v>
      </c>
      <c r="I205" s="8">
        <v>1</v>
      </c>
      <c r="J205" s="8">
        <v>6</v>
      </c>
      <c r="K205" s="10" t="s">
        <v>884</v>
      </c>
      <c r="L205" s="9" t="s">
        <v>885</v>
      </c>
      <c r="XFB205" s="3"/>
      <c r="XFC205" s="3"/>
      <c r="XFD205" s="3"/>
    </row>
    <row r="206" s="1" customFormat="1" spans="1:16384">
      <c r="A206" s="7" t="s">
        <v>886</v>
      </c>
      <c r="B206" s="4" t="s">
        <v>887</v>
      </c>
      <c r="C206" s="4" t="s">
        <v>888</v>
      </c>
      <c r="D206" s="4" t="s">
        <v>443</v>
      </c>
      <c r="E206" s="4" t="s">
        <v>210</v>
      </c>
      <c r="F206" s="8">
        <v>31.5</v>
      </c>
      <c r="G206" s="8">
        <v>54</v>
      </c>
      <c r="H206" s="8">
        <v>45</v>
      </c>
      <c r="I206" s="8">
        <v>1</v>
      </c>
      <c r="J206" s="8">
        <v>4</v>
      </c>
      <c r="K206" s="10" t="s">
        <v>884</v>
      </c>
      <c r="L206" s="9" t="s">
        <v>889</v>
      </c>
      <c r="XFB206" s="3"/>
      <c r="XFC206" s="3"/>
      <c r="XFD206" s="3"/>
    </row>
    <row r="207" s="1" customFormat="1" spans="1:16384">
      <c r="A207" s="7" t="s">
        <v>890</v>
      </c>
      <c r="B207" s="4" t="s">
        <v>891</v>
      </c>
      <c r="C207" s="4" t="s">
        <v>892</v>
      </c>
      <c r="D207" s="4" t="s">
        <v>443</v>
      </c>
      <c r="E207" s="4" t="s">
        <v>188</v>
      </c>
      <c r="F207" s="8">
        <v>33.5</v>
      </c>
      <c r="G207" s="8">
        <v>50.6666666666667</v>
      </c>
      <c r="H207" s="8">
        <v>43.8</v>
      </c>
      <c r="I207" s="8">
        <v>3</v>
      </c>
      <c r="J207" s="8">
        <v>18</v>
      </c>
      <c r="K207" s="10" t="s">
        <v>884</v>
      </c>
      <c r="L207" s="9" t="s">
        <v>893</v>
      </c>
      <c r="XFB207" s="3"/>
      <c r="XFC207" s="3"/>
      <c r="XFD207" s="3"/>
    </row>
    <row r="208" s="1" customFormat="1" spans="1:16384">
      <c r="A208" s="7" t="s">
        <v>894</v>
      </c>
      <c r="B208" s="4" t="s">
        <v>895</v>
      </c>
      <c r="C208" s="4" t="s">
        <v>896</v>
      </c>
      <c r="D208" s="4" t="s">
        <v>897</v>
      </c>
      <c r="E208" s="4" t="s">
        <v>898</v>
      </c>
      <c r="F208" s="8">
        <v>67</v>
      </c>
      <c r="G208" s="8">
        <v>87.3333333333333</v>
      </c>
      <c r="H208" s="8">
        <v>79.2</v>
      </c>
      <c r="I208" s="8">
        <v>6</v>
      </c>
      <c r="J208" s="8">
        <v>1</v>
      </c>
      <c r="K208" s="10" t="s">
        <v>23</v>
      </c>
      <c r="L208" s="9" t="s">
        <v>899</v>
      </c>
      <c r="XFB208" s="3"/>
      <c r="XFC208" s="3"/>
      <c r="XFD208" s="3"/>
    </row>
    <row r="209" s="1" customFormat="1" spans="1:16384">
      <c r="A209" s="7" t="s">
        <v>900</v>
      </c>
      <c r="B209" s="4" t="s">
        <v>901</v>
      </c>
      <c r="C209" s="4" t="s">
        <v>902</v>
      </c>
      <c r="D209" s="4" t="s">
        <v>897</v>
      </c>
      <c r="E209" s="4" t="s">
        <v>898</v>
      </c>
      <c r="F209" s="8">
        <v>63</v>
      </c>
      <c r="G209" s="8">
        <v>87.3333333333333</v>
      </c>
      <c r="H209" s="8">
        <v>77.6</v>
      </c>
      <c r="I209" s="8">
        <v>6</v>
      </c>
      <c r="J209" s="8">
        <v>2</v>
      </c>
      <c r="K209" s="10" t="s">
        <v>23</v>
      </c>
      <c r="L209" s="9" t="s">
        <v>903</v>
      </c>
      <c r="XFB209" s="3"/>
      <c r="XFC209" s="3"/>
      <c r="XFD209" s="3"/>
    </row>
    <row r="210" s="1" customFormat="1" spans="1:16384">
      <c r="A210" s="7" t="s">
        <v>904</v>
      </c>
      <c r="B210" s="4" t="s">
        <v>905</v>
      </c>
      <c r="C210" s="4" t="s">
        <v>906</v>
      </c>
      <c r="D210" s="4" t="s">
        <v>897</v>
      </c>
      <c r="E210" s="4" t="s">
        <v>898</v>
      </c>
      <c r="F210" s="8">
        <v>56.5</v>
      </c>
      <c r="G210" s="8">
        <v>90.6666666666667</v>
      </c>
      <c r="H210" s="8">
        <v>77</v>
      </c>
      <c r="I210" s="8">
        <v>6</v>
      </c>
      <c r="J210" s="8">
        <v>3</v>
      </c>
      <c r="K210" s="10" t="s">
        <v>23</v>
      </c>
      <c r="L210" s="9" t="s">
        <v>907</v>
      </c>
      <c r="XFB210" s="3"/>
      <c r="XFC210" s="3"/>
      <c r="XFD210" s="3"/>
    </row>
    <row r="211" s="1" customFormat="1" spans="1:16384">
      <c r="A211" s="7" t="s">
        <v>908</v>
      </c>
      <c r="B211" s="4" t="s">
        <v>909</v>
      </c>
      <c r="C211" s="4" t="s">
        <v>910</v>
      </c>
      <c r="D211" s="4" t="s">
        <v>897</v>
      </c>
      <c r="E211" s="4" t="s">
        <v>898</v>
      </c>
      <c r="F211" s="8">
        <v>57.5</v>
      </c>
      <c r="G211" s="8">
        <v>90</v>
      </c>
      <c r="H211" s="8">
        <v>77</v>
      </c>
      <c r="I211" s="8">
        <v>6</v>
      </c>
      <c r="J211" s="8">
        <v>4</v>
      </c>
      <c r="K211" s="10" t="s">
        <v>23</v>
      </c>
      <c r="L211" s="9" t="s">
        <v>911</v>
      </c>
      <c r="XFB211" s="3"/>
      <c r="XFC211" s="3"/>
      <c r="XFD211" s="3"/>
    </row>
    <row r="212" s="1" customFormat="1" spans="1:16384">
      <c r="A212" s="7" t="s">
        <v>912</v>
      </c>
      <c r="B212" s="4" t="s">
        <v>913</v>
      </c>
      <c r="C212" s="4" t="s">
        <v>914</v>
      </c>
      <c r="D212" s="4" t="s">
        <v>897</v>
      </c>
      <c r="E212" s="4" t="s">
        <v>898</v>
      </c>
      <c r="F212" s="8">
        <v>49</v>
      </c>
      <c r="G212" s="8">
        <v>92.6666666666667</v>
      </c>
      <c r="H212" s="8">
        <v>75.2</v>
      </c>
      <c r="I212" s="8">
        <v>6</v>
      </c>
      <c r="J212" s="8">
        <v>5</v>
      </c>
      <c r="K212" s="10" t="s">
        <v>23</v>
      </c>
      <c r="L212" s="9" t="s">
        <v>915</v>
      </c>
      <c r="XFB212" s="3"/>
      <c r="XFC212" s="3"/>
      <c r="XFD212" s="3"/>
    </row>
    <row r="213" s="1" customFormat="1" spans="1:16384">
      <c r="A213" s="7" t="s">
        <v>916</v>
      </c>
      <c r="B213" s="4" t="s">
        <v>917</v>
      </c>
      <c r="C213" s="4" t="s">
        <v>918</v>
      </c>
      <c r="D213" s="4" t="s">
        <v>897</v>
      </c>
      <c r="E213" s="4" t="s">
        <v>898</v>
      </c>
      <c r="F213" s="8">
        <v>49</v>
      </c>
      <c r="G213" s="8">
        <v>92</v>
      </c>
      <c r="H213" s="8">
        <v>74.8</v>
      </c>
      <c r="I213" s="8">
        <v>6</v>
      </c>
      <c r="J213" s="8">
        <v>6</v>
      </c>
      <c r="K213" s="10" t="s">
        <v>23</v>
      </c>
      <c r="L213" s="9" t="s">
        <v>919</v>
      </c>
      <c r="XFB213" s="3"/>
      <c r="XFC213" s="3"/>
      <c r="XFD213" s="3"/>
    </row>
    <row r="214" s="1" customFormat="1" spans="1:16384">
      <c r="A214" s="7" t="s">
        <v>920</v>
      </c>
      <c r="B214" s="4" t="s">
        <v>921</v>
      </c>
      <c r="C214" s="4" t="s">
        <v>922</v>
      </c>
      <c r="D214" s="4" t="s">
        <v>897</v>
      </c>
      <c r="E214" s="4" t="s">
        <v>898</v>
      </c>
      <c r="F214" s="8">
        <v>60</v>
      </c>
      <c r="G214" s="8">
        <v>84.3333333333333</v>
      </c>
      <c r="H214" s="8">
        <v>74.6</v>
      </c>
      <c r="I214" s="8">
        <v>6</v>
      </c>
      <c r="J214" s="8">
        <v>7</v>
      </c>
      <c r="K214" s="10" t="s">
        <v>434</v>
      </c>
      <c r="L214" s="9" t="s">
        <v>923</v>
      </c>
      <c r="XFB214" s="3"/>
      <c r="XFC214" s="3"/>
      <c r="XFD214" s="3"/>
    </row>
    <row r="215" s="1" customFormat="1" spans="1:16384">
      <c r="A215" s="7" t="s">
        <v>924</v>
      </c>
      <c r="B215" s="4" t="s">
        <v>925</v>
      </c>
      <c r="C215" s="4" t="s">
        <v>926</v>
      </c>
      <c r="D215" s="4" t="s">
        <v>897</v>
      </c>
      <c r="E215" s="4" t="s">
        <v>898</v>
      </c>
      <c r="F215" s="8">
        <v>49</v>
      </c>
      <c r="G215" s="8">
        <v>90.6666666666667</v>
      </c>
      <c r="H215" s="8">
        <v>74</v>
      </c>
      <c r="I215" s="8">
        <v>6</v>
      </c>
      <c r="J215" s="8">
        <v>8</v>
      </c>
      <c r="K215" s="10" t="s">
        <v>434</v>
      </c>
      <c r="L215" s="9" t="s">
        <v>927</v>
      </c>
      <c r="XFB215" s="3"/>
      <c r="XFC215" s="3"/>
      <c r="XFD215" s="3"/>
    </row>
    <row r="216" s="1" customFormat="1" spans="1:16384">
      <c r="A216" s="7" t="s">
        <v>928</v>
      </c>
      <c r="B216" s="4" t="s">
        <v>929</v>
      </c>
      <c r="C216" s="4" t="s">
        <v>930</v>
      </c>
      <c r="D216" s="4" t="s">
        <v>897</v>
      </c>
      <c r="E216" s="4" t="s">
        <v>898</v>
      </c>
      <c r="F216" s="8">
        <v>60.5</v>
      </c>
      <c r="G216" s="8">
        <v>81</v>
      </c>
      <c r="H216" s="8">
        <v>72.8</v>
      </c>
      <c r="I216" s="8">
        <v>6</v>
      </c>
      <c r="J216" s="8">
        <v>9</v>
      </c>
      <c r="K216" s="10" t="s">
        <v>434</v>
      </c>
      <c r="L216" s="9" t="s">
        <v>931</v>
      </c>
      <c r="XFB216" s="3"/>
      <c r="XFC216" s="3"/>
      <c r="XFD216" s="3"/>
    </row>
    <row r="217" s="1" customFormat="1" spans="1:16384">
      <c r="A217" s="7" t="s">
        <v>932</v>
      </c>
      <c r="B217" s="4" t="s">
        <v>933</v>
      </c>
      <c r="C217" s="4" t="s">
        <v>934</v>
      </c>
      <c r="D217" s="4" t="s">
        <v>897</v>
      </c>
      <c r="E217" s="4" t="s">
        <v>898</v>
      </c>
      <c r="F217" s="8">
        <v>55</v>
      </c>
      <c r="G217" s="8">
        <v>82.6666666666667</v>
      </c>
      <c r="H217" s="8">
        <v>71.6</v>
      </c>
      <c r="I217" s="8">
        <v>6</v>
      </c>
      <c r="J217" s="8">
        <v>10</v>
      </c>
      <c r="K217" s="10" t="s">
        <v>434</v>
      </c>
      <c r="L217" s="9" t="s">
        <v>935</v>
      </c>
      <c r="XFB217" s="3"/>
      <c r="XFC217" s="3"/>
      <c r="XFD217" s="3"/>
    </row>
    <row r="218" s="1" customFormat="1" spans="1:16384">
      <c r="A218" s="7" t="s">
        <v>936</v>
      </c>
      <c r="B218" s="4" t="s">
        <v>937</v>
      </c>
      <c r="C218" s="4" t="s">
        <v>938</v>
      </c>
      <c r="D218" s="4" t="s">
        <v>897</v>
      </c>
      <c r="E218" s="4" t="s">
        <v>898</v>
      </c>
      <c r="F218" s="8">
        <v>57</v>
      </c>
      <c r="G218" s="8">
        <v>81</v>
      </c>
      <c r="H218" s="8">
        <v>71.4</v>
      </c>
      <c r="I218" s="8">
        <v>6</v>
      </c>
      <c r="J218" s="8">
        <v>11</v>
      </c>
      <c r="K218" s="10" t="s">
        <v>434</v>
      </c>
      <c r="L218" s="9" t="s">
        <v>939</v>
      </c>
      <c r="XFB218" s="3"/>
      <c r="XFC218" s="3"/>
      <c r="XFD218" s="3"/>
    </row>
    <row r="219" s="1" customFormat="1" spans="1:16384">
      <c r="A219" s="7" t="s">
        <v>940</v>
      </c>
      <c r="B219" s="4" t="s">
        <v>941</v>
      </c>
      <c r="C219" s="4" t="s">
        <v>942</v>
      </c>
      <c r="D219" s="4" t="s">
        <v>897</v>
      </c>
      <c r="E219" s="4" t="s">
        <v>898</v>
      </c>
      <c r="F219" s="8">
        <v>58</v>
      </c>
      <c r="G219" s="8">
        <v>79</v>
      </c>
      <c r="H219" s="8">
        <v>70.6</v>
      </c>
      <c r="I219" s="8">
        <v>6</v>
      </c>
      <c r="J219" s="8">
        <v>12</v>
      </c>
      <c r="K219" s="10" t="s">
        <v>434</v>
      </c>
      <c r="L219" s="9" t="s">
        <v>943</v>
      </c>
      <c r="XFB219" s="3"/>
      <c r="XFC219" s="3"/>
      <c r="XFD219" s="3"/>
    </row>
    <row r="220" s="1" customFormat="1" spans="1:16384">
      <c r="A220" s="7" t="s">
        <v>944</v>
      </c>
      <c r="B220" s="4" t="s">
        <v>945</v>
      </c>
      <c r="C220" s="4" t="s">
        <v>946</v>
      </c>
      <c r="D220" s="4" t="s">
        <v>897</v>
      </c>
      <c r="E220" s="4" t="s">
        <v>898</v>
      </c>
      <c r="F220" s="8">
        <v>57</v>
      </c>
      <c r="G220" s="8">
        <v>78.6666666666667</v>
      </c>
      <c r="H220" s="8">
        <v>70</v>
      </c>
      <c r="I220" s="8">
        <v>6</v>
      </c>
      <c r="J220" s="8">
        <v>13</v>
      </c>
      <c r="K220" s="10" t="s">
        <v>434</v>
      </c>
      <c r="L220" s="9" t="s">
        <v>947</v>
      </c>
      <c r="XFB220" s="3"/>
      <c r="XFC220" s="3"/>
      <c r="XFD220" s="3"/>
    </row>
    <row r="221" s="1" customFormat="1" spans="1:16384">
      <c r="A221" s="7" t="s">
        <v>948</v>
      </c>
      <c r="B221" s="4" t="s">
        <v>949</v>
      </c>
      <c r="C221" s="4" t="s">
        <v>950</v>
      </c>
      <c r="D221" s="4" t="s">
        <v>897</v>
      </c>
      <c r="E221" s="4" t="s">
        <v>898</v>
      </c>
      <c r="F221" s="8">
        <v>55</v>
      </c>
      <c r="G221" s="8">
        <v>79.6666666666667</v>
      </c>
      <c r="H221" s="8">
        <v>69.8</v>
      </c>
      <c r="I221" s="8">
        <v>6</v>
      </c>
      <c r="J221" s="8">
        <v>14</v>
      </c>
      <c r="K221" s="10" t="s">
        <v>434</v>
      </c>
      <c r="L221" s="9" t="s">
        <v>951</v>
      </c>
      <c r="XFB221" s="3"/>
      <c r="XFC221" s="3"/>
      <c r="XFD221" s="3"/>
    </row>
    <row r="222" s="1" customFormat="1" spans="1:16384">
      <c r="A222" s="7" t="s">
        <v>952</v>
      </c>
      <c r="B222" s="4" t="s">
        <v>953</v>
      </c>
      <c r="C222" s="4" t="s">
        <v>954</v>
      </c>
      <c r="D222" s="4" t="s">
        <v>897</v>
      </c>
      <c r="E222" s="4" t="s">
        <v>898</v>
      </c>
      <c r="F222" s="8">
        <v>49</v>
      </c>
      <c r="G222" s="8">
        <v>82.3333333333333</v>
      </c>
      <c r="H222" s="8">
        <v>69</v>
      </c>
      <c r="I222" s="8">
        <v>6</v>
      </c>
      <c r="J222" s="8">
        <v>15</v>
      </c>
      <c r="K222" s="10" t="s">
        <v>434</v>
      </c>
      <c r="L222" s="9" t="s">
        <v>955</v>
      </c>
      <c r="XFB222" s="3"/>
      <c r="XFC222" s="3"/>
      <c r="XFD222" s="3"/>
    </row>
    <row r="223" s="1" customFormat="1" spans="1:16384">
      <c r="A223" s="7" t="s">
        <v>956</v>
      </c>
      <c r="B223" s="4" t="s">
        <v>957</v>
      </c>
      <c r="C223" s="4" t="s">
        <v>958</v>
      </c>
      <c r="D223" s="4" t="s">
        <v>897</v>
      </c>
      <c r="E223" s="4" t="s">
        <v>898</v>
      </c>
      <c r="F223" s="8">
        <v>52.5</v>
      </c>
      <c r="G223" s="8">
        <v>77.6666666666667</v>
      </c>
      <c r="H223" s="8">
        <v>67.6</v>
      </c>
      <c r="I223" s="8">
        <v>6</v>
      </c>
      <c r="J223" s="8">
        <v>16</v>
      </c>
      <c r="K223" s="10" t="s">
        <v>434</v>
      </c>
      <c r="L223" s="9" t="s">
        <v>959</v>
      </c>
      <c r="XFB223" s="3"/>
      <c r="XFC223" s="3"/>
      <c r="XFD223" s="3"/>
    </row>
    <row r="224" s="1" customFormat="1" spans="1:16384">
      <c r="A224" s="7" t="s">
        <v>960</v>
      </c>
      <c r="B224" s="4" t="s">
        <v>961</v>
      </c>
      <c r="C224" s="4" t="s">
        <v>962</v>
      </c>
      <c r="D224" s="4" t="s">
        <v>897</v>
      </c>
      <c r="E224" s="4" t="s">
        <v>898</v>
      </c>
      <c r="F224" s="8">
        <v>51</v>
      </c>
      <c r="G224" s="8">
        <v>73.6666666666667</v>
      </c>
      <c r="H224" s="8">
        <v>64.6</v>
      </c>
      <c r="I224" s="8">
        <v>6</v>
      </c>
      <c r="J224" s="8">
        <v>17</v>
      </c>
      <c r="K224" s="10" t="s">
        <v>434</v>
      </c>
      <c r="L224" s="9" t="s">
        <v>963</v>
      </c>
      <c r="XFB224" s="3"/>
      <c r="XFC224" s="3"/>
      <c r="XFD224" s="3"/>
    </row>
    <row r="225" s="1" customFormat="1" spans="1:16384">
      <c r="A225" s="7" t="s">
        <v>964</v>
      </c>
      <c r="B225" s="4" t="s">
        <v>965</v>
      </c>
      <c r="C225" s="4" t="s">
        <v>966</v>
      </c>
      <c r="D225" s="4" t="s">
        <v>897</v>
      </c>
      <c r="E225" s="4" t="s">
        <v>898</v>
      </c>
      <c r="F225" s="8">
        <v>49.5</v>
      </c>
      <c r="G225" s="8">
        <v>74</v>
      </c>
      <c r="H225" s="8">
        <v>64.2</v>
      </c>
      <c r="I225" s="8">
        <v>6</v>
      </c>
      <c r="J225" s="8">
        <v>18</v>
      </c>
      <c r="K225" s="10" t="s">
        <v>434</v>
      </c>
      <c r="L225" s="9" t="s">
        <v>967</v>
      </c>
      <c r="XFB225" s="3"/>
      <c r="XFC225" s="3"/>
      <c r="XFD225" s="3"/>
    </row>
  </sheetData>
  <sheetProtection algorithmName="SHA-512" hashValue="irjd9O8VaqAcWrnnRRb6YBAikO6Vvxgq2CLXH+3mU/ZBnwmYdJtHE0USIT6SD5IXHKKs+1iMQAY7kqKuyyD27w==" saltValue="riCrUVviS6OA/rMgu5WKgw==" spinCount="100000" sheet="1" formatCells="0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综合入围查询</vt:lpstr>
      <vt:lpstr>综合入围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jill</cp:lastModifiedBy>
  <dcterms:created xsi:type="dcterms:W3CDTF">2024-07-12T10:23:00Z</dcterms:created>
  <dcterms:modified xsi:type="dcterms:W3CDTF">2025-07-01T08:46:53Z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62431F9D2FA2464791ECAFF7F8D9FA11_12</vt:lpwstr>
  </property>
</Properties>
</file>