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任务清单" sheetId="1" r:id="rId1"/>
    <sheet name="Sheet2" sheetId="2" r:id="rId2"/>
    <sheet name="Sheet3" sheetId="3" r:id="rId3"/>
  </sheets>
  <definedNames>
    <definedName name="_xlnm.Print_Titles" localSheetId="0">任务清单!$3:$3</definedName>
  </definedNames>
  <calcPr calcId="144525"/>
</workbook>
</file>

<file path=xl/sharedStrings.xml><?xml version="1.0" encoding="utf-8"?>
<sst xmlns="http://schemas.openxmlformats.org/spreadsheetml/2006/main" count="181" uniqueCount="125">
  <si>
    <t>2023年上海市绿叶菜规模化生产核心基地申报表（奉贤汇总）</t>
  </si>
  <si>
    <t>单位：亩</t>
  </si>
  <si>
    <t>街镇</t>
  </si>
  <si>
    <t>序号</t>
  </si>
  <si>
    <t>基地名称</t>
  </si>
  <si>
    <t>地   址</t>
  </si>
  <si>
    <t>负责人</t>
  </si>
  <si>
    <t>手  机</t>
  </si>
  <si>
    <t>基地面积</t>
  </si>
  <si>
    <t>绿叶菜生产面积</t>
  </si>
  <si>
    <t>常年种植绿叶菜任务面积</t>
  </si>
  <si>
    <t>绿叶菜种植品种</t>
  </si>
  <si>
    <t>标准园年份</t>
  </si>
  <si>
    <t>是否通过绿色认证</t>
  </si>
  <si>
    <t>是否上网（神农口袋管理信息系统）</t>
  </si>
  <si>
    <t>主要营销渠道</t>
  </si>
  <si>
    <t>备注</t>
  </si>
  <si>
    <t>奉城镇</t>
  </si>
  <si>
    <t>上海家彪蔬菜种植专业合作社</t>
  </si>
  <si>
    <t>奉城镇卫季村</t>
  </si>
  <si>
    <t>陈家彪</t>
  </si>
  <si>
    <t>青菜、结球甘蓝</t>
  </si>
  <si>
    <t>是</t>
  </si>
  <si>
    <t>田头交易</t>
  </si>
  <si>
    <t>上海扬升农副产品专业合作社</t>
  </si>
  <si>
    <t>奉城镇集贤村</t>
  </si>
  <si>
    <t>纪阳</t>
  </si>
  <si>
    <t>青菜</t>
  </si>
  <si>
    <t>企业配送</t>
  </si>
  <si>
    <t>高标准设施菜田</t>
  </si>
  <si>
    <t>上海勤阔果蔬专业合作社</t>
  </si>
  <si>
    <t>奉城镇路口村</t>
  </si>
  <si>
    <t>夏勤华</t>
  </si>
  <si>
    <t>青菜、草头、米苋、马兰头</t>
  </si>
  <si>
    <t>田头交易、企业配送</t>
  </si>
  <si>
    <t>金汇镇</t>
  </si>
  <si>
    <t>上海丰南果蔬园艺场</t>
  </si>
  <si>
    <t>金汇镇金闸路1305号</t>
  </si>
  <si>
    <t>何娓娜</t>
  </si>
  <si>
    <t>青菜、杭白菜、米苋</t>
  </si>
  <si>
    <t xml:space="preserve"> 是</t>
  </si>
  <si>
    <t>配送</t>
  </si>
  <si>
    <t>上海林益蔬菜种植专业合作社</t>
  </si>
  <si>
    <t>金汇镇梅园村</t>
  </si>
  <si>
    <t>徐益华</t>
  </si>
  <si>
    <t>批发</t>
  </si>
  <si>
    <t>南桥镇</t>
  </si>
  <si>
    <t>上海岱森农业科技中心</t>
  </si>
  <si>
    <t>杨王一路368号</t>
  </si>
  <si>
    <t>李刚</t>
  </si>
  <si>
    <t>青菜，生菜，结球甘蓝，菠菜</t>
  </si>
  <si>
    <t>上海一帆蔬果专业合作社</t>
  </si>
  <si>
    <t>华严村</t>
  </si>
  <si>
    <t>朱峰</t>
  </si>
  <si>
    <t>青菜，生菜，油麦菜，杭白菜</t>
  </si>
  <si>
    <t>田头销售</t>
  </si>
  <si>
    <t>四团镇</t>
  </si>
  <si>
    <t>上海荆旺果蔬种植专业合作社</t>
  </si>
  <si>
    <t>上海市奉贤区四团镇渔墩村渔村1017号</t>
  </si>
  <si>
    <t>高荆</t>
  </si>
  <si>
    <t>青菜、杭白菜、生菜、结球甘蓝</t>
  </si>
  <si>
    <t>田头交易、配送</t>
  </si>
  <si>
    <t>上海亦博果蔬种植专业合作社</t>
  </si>
  <si>
    <t>上海市奉贤区四团镇三坎村789号</t>
  </si>
  <si>
    <t>郑荣华</t>
  </si>
  <si>
    <t>青菜、大白菜、结球甘蓝、杭白菜</t>
  </si>
  <si>
    <t>头桥集团</t>
  </si>
  <si>
    <t>上海飞益农产品产销专业合作社</t>
  </si>
  <si>
    <t>头桥集团分水墩村新亚8组</t>
  </si>
  <si>
    <t>徐亚明</t>
  </si>
  <si>
    <t>青菜、结球甘蓝、韭菜</t>
  </si>
  <si>
    <t>上海海磊果蔬专业合作社</t>
  </si>
  <si>
    <t>头桥集团幸福村</t>
  </si>
  <si>
    <t>王华</t>
  </si>
  <si>
    <t>拆</t>
  </si>
  <si>
    <t>上海王超蔬果种植专业合作社</t>
  </si>
  <si>
    <t>头桥集团北宋村建国201</t>
  </si>
  <si>
    <t>王荣华</t>
  </si>
  <si>
    <t>结球甘蓝.青菜</t>
  </si>
  <si>
    <t>田头交易.批发市场</t>
  </si>
  <si>
    <t>柘林镇</t>
  </si>
  <si>
    <t>上海艾妮维农产品专业合作社</t>
  </si>
  <si>
    <t>柘林镇奉柘公路3608号甲</t>
  </si>
  <si>
    <t>唐正军</t>
  </si>
  <si>
    <t>杭白菜、绿菠菜、羽衣甘蓝、韭菜、油麦菜茼蒿、香菜、鸡毛菜、青菜、奶白菜、生菜、芝麻菜等</t>
  </si>
  <si>
    <t>有机认证</t>
  </si>
  <si>
    <t>超市及电商</t>
  </si>
  <si>
    <t>庄行镇</t>
  </si>
  <si>
    <t>上海存合农业资源经营专业合作社</t>
  </si>
  <si>
    <t>庄行镇存古村姚泾1026号</t>
  </si>
  <si>
    <t>沈斌峰</t>
  </si>
  <si>
    <t>2014年</t>
  </si>
  <si>
    <t xml:space="preserve">是 </t>
  </si>
  <si>
    <t>芭比馒头、农工商</t>
  </si>
  <si>
    <t>上海绿煜蔬菜种植专业合作社</t>
  </si>
  <si>
    <t>庄行镇渔沥村四组</t>
  </si>
  <si>
    <t>殷春煜</t>
  </si>
  <si>
    <t>青菜、生菜、杭白菜、米苋、</t>
  </si>
  <si>
    <t>2018年</t>
  </si>
  <si>
    <t>配送医院</t>
  </si>
  <si>
    <t>上海景鲜蔬菜种植专业合作社</t>
  </si>
  <si>
    <t>庄行镇南亭公路3981号</t>
  </si>
  <si>
    <t>周丽</t>
  </si>
  <si>
    <t>生菜、青菜</t>
  </si>
  <si>
    <t>2012年</t>
  </si>
  <si>
    <t>配送工厂</t>
  </si>
  <si>
    <t>青村镇</t>
  </si>
  <si>
    <t>上海贤风农产品产销专业合作社</t>
  </si>
  <si>
    <t>青村镇钱忠村</t>
  </si>
  <si>
    <t>秦松</t>
  </si>
  <si>
    <t>青菜、生菜、结球甘蓝</t>
  </si>
  <si>
    <t>批发，礼盒</t>
  </si>
  <si>
    <t>上海惠群蔬菜种植专业合作社</t>
  </si>
  <si>
    <t>青村镇和中村</t>
  </si>
  <si>
    <t>朱掌根</t>
  </si>
  <si>
    <t>青菜，生菜，杭白菜等</t>
  </si>
  <si>
    <t>上海中喔蔬菜种植专业合作社</t>
  </si>
  <si>
    <t>青村镇岳和村</t>
  </si>
  <si>
    <t>刘爱民</t>
  </si>
  <si>
    <t>配送和批发市场</t>
  </si>
  <si>
    <t>上海庆鑫果蔬种植专业合作社</t>
  </si>
  <si>
    <t>青村镇桃园村</t>
  </si>
  <si>
    <t>朱剑华</t>
  </si>
  <si>
    <t>青菜，生菜、米苋、杭白菜等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</si>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</sst>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</font>
    <font>
      <b/>
      <u/>
      <sz val="14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8"/>
      <color rgb="FFFF0000"/>
      <name val="宋体"/>
      <charset val="134"/>
    </font>
    <font>
      <b/>
      <sz val="11"/>
      <color rgb="FF000000"/>
      <name val="宋体"/>
      <charset val="134"/>
    </font>
    <font>
      <b/>
      <sz val="12"/>
      <color rgb="FFFF0000"/>
      <name val="宋体"/>
      <charset val="134"/>
    </font>
    <font>
      <b/>
      <sz val="12"/>
      <color rgb="FFFF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1" fillId="5" borderId="9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9" fillId="10" borderId="9" applyNumberForma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32" fillId="15" borderId="12" applyNumberFormat="false" applyAlignment="false" applyProtection="false">
      <alignment vertical="center"/>
    </xf>
    <xf numFmtId="0" fontId="31" fillId="10" borderId="11" applyNumberFormat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0" borderId="0">
      <alignment vertical="center"/>
    </xf>
    <xf numFmtId="0" fontId="23" fillId="9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0" fillId="31" borderId="14" applyNumberFormat="false" applyFont="false" applyAlignment="false" applyProtection="false">
      <alignment vertical="center"/>
    </xf>
    <xf numFmtId="0" fontId="23" fillId="7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0" xfId="0" applyFont="true">
      <alignment vertical="center"/>
    </xf>
    <xf numFmtId="0" fontId="1" fillId="3" borderId="0" xfId="0" applyFont="true" applyFill="true">
      <alignment vertical="center"/>
    </xf>
    <xf numFmtId="0" fontId="0" fillId="3" borderId="0" xfId="0" applyFill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left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/>
    </xf>
    <xf numFmtId="0" fontId="6" fillId="3" borderId="2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left" vertical="center" wrapText="true"/>
    </xf>
    <xf numFmtId="0" fontId="7" fillId="0" borderId="2" xfId="0" applyFont="true" applyBorder="true" applyAlignment="true">
      <alignment horizontal="left" vertical="center" wrapText="true"/>
    </xf>
    <xf numFmtId="0" fontId="5" fillId="2" borderId="6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left" vertical="center" wrapText="true"/>
    </xf>
    <xf numFmtId="0" fontId="5" fillId="2" borderId="3" xfId="0" applyFont="true" applyFill="true" applyBorder="true" applyAlignment="true">
      <alignment horizontal="center" vertical="center"/>
    </xf>
    <xf numFmtId="0" fontId="5" fillId="3" borderId="4" xfId="0" applyFont="true" applyFill="true" applyBorder="true" applyAlignment="true">
      <alignment horizontal="center" vertical="center"/>
    </xf>
    <xf numFmtId="0" fontId="6" fillId="0" borderId="2" xfId="0" applyFont="true" applyBorder="true" applyAlignment="true">
      <alignment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justify" vertical="center" wrapText="true"/>
    </xf>
    <xf numFmtId="0" fontId="10" fillId="0" borderId="2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11" fillId="0" borderId="2" xfId="35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2" xfId="35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5" xfId="0" applyFont="true" applyFill="true" applyBorder="true" applyAlignment="true">
      <alignment horizontal="center"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2" borderId="2" xfId="0" applyFont="true" applyFill="true" applyBorder="true" applyAlignment="true">
      <alignment horizontal="center" vertical="center" wrapText="true"/>
    </xf>
    <xf numFmtId="176" fontId="6" fillId="2" borderId="2" xfId="0" applyNumberFormat="true" applyFont="true" applyFill="true" applyBorder="true" applyAlignment="true">
      <alignment horizontal="center" vertical="center" wrapText="true"/>
    </xf>
    <xf numFmtId="176" fontId="6" fillId="3" borderId="2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justify" vertical="center" wrapText="true"/>
    </xf>
    <xf numFmtId="0" fontId="14" fillId="0" borderId="0" xfId="0" applyFont="true" applyAlignment="true">
      <alignment horizontal="justify" vertical="center" wrapText="true"/>
    </xf>
    <xf numFmtId="0" fontId="10" fillId="0" borderId="5" xfId="0" applyFont="true" applyBorder="true" applyAlignment="true">
      <alignment horizontal="center" vertical="center" wrapText="true"/>
    </xf>
    <xf numFmtId="176" fontId="10" fillId="0" borderId="2" xfId="0" applyNumberFormat="true" applyFont="true" applyBorder="true" applyAlignment="true">
      <alignment horizontal="center" vertical="center" wrapText="true"/>
    </xf>
    <xf numFmtId="0" fontId="15" fillId="0" borderId="2" xfId="0" applyFont="true" applyBorder="true" applyAlignment="true">
      <alignment horizontal="center" vertical="center" wrapText="true"/>
    </xf>
    <xf numFmtId="176" fontId="10" fillId="3" borderId="2" xfId="0" applyNumberFormat="true" applyFont="true" applyFill="true" applyBorder="true" applyAlignment="true">
      <alignment horizontal="center" vertical="center" wrapText="true"/>
    </xf>
    <xf numFmtId="0" fontId="16" fillId="0" borderId="2" xfId="0" applyFont="true" applyBorder="true" applyAlignment="true">
      <alignment horizontal="justify" vertical="center" wrapText="true"/>
    </xf>
    <xf numFmtId="0" fontId="5" fillId="0" borderId="0" xfId="0" applyFont="true" applyAlignment="true">
      <alignment horizontal="center" vertical="center"/>
    </xf>
    <xf numFmtId="0" fontId="17" fillId="0" borderId="5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" fillId="0" borderId="2" xfId="0" applyFont="true" applyBorder="true" applyAlignment="true">
      <alignment horizontal="center" vertical="center"/>
    </xf>
    <xf numFmtId="0" fontId="1" fillId="3" borderId="2" xfId="0" applyFont="true" applyFill="true" applyBorder="true">
      <alignment vertical="center"/>
    </xf>
    <xf numFmtId="0" fontId="1" fillId="0" borderId="2" xfId="0" applyFont="true" applyBorder="true">
      <alignment vertical="center"/>
    </xf>
    <xf numFmtId="0" fontId="0" fillId="3" borderId="2" xfId="0" applyFill="true" applyBorder="true">
      <alignment vertical="center"/>
    </xf>
    <xf numFmtId="0" fontId="2" fillId="2" borderId="2" xfId="0" applyFont="true" applyFill="true" applyBorder="true" applyAlignment="true">
      <alignment horizontal="center" vertical="center"/>
    </xf>
  </cellXfs>
  <cellStyles count="51">
    <cellStyle name="常规" xfId="0" builtinId="0"/>
    <cellStyle name="常规 3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常规_Sheet1 2" xfId="3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workbookViewId="0">
      <pane xSplit="8" ySplit="3" topLeftCell="I14" activePane="bottomRight" state="frozen"/>
      <selection/>
      <selection pane="topRight"/>
      <selection pane="bottomLeft"/>
      <selection pane="bottomRight" activeCell="C15" sqref="C15"/>
    </sheetView>
  </sheetViews>
  <sheetFormatPr defaultColWidth="9" defaultRowHeight="14.25"/>
  <cols>
    <col min="2" max="2" width="6.25" customWidth="true"/>
    <col min="3" max="3" width="35.625" customWidth="true"/>
    <col min="4" max="4" width="30.625" style="5" customWidth="true"/>
    <col min="6" max="6" width="14.5" customWidth="true"/>
    <col min="7" max="7" width="9.25" style="6"/>
    <col min="8" max="8" width="12.375" customWidth="true"/>
    <col min="9" max="9" width="15.25" style="6" customWidth="true"/>
    <col min="10" max="10" width="17.125" customWidth="true"/>
    <col min="11" max="12" width="11.75" customWidth="true"/>
    <col min="13" max="13" width="15.75" customWidth="true"/>
    <col min="14" max="14" width="14.625" customWidth="true"/>
    <col min="15" max="15" width="15.75" customWidth="true"/>
  </cols>
  <sheetData>
    <row r="1" ht="22.5" customHeight="true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7" customHeight="true" spans="2:15">
      <c r="B2" s="8"/>
      <c r="C2" s="8"/>
      <c r="D2" s="9"/>
      <c r="E2" s="7"/>
      <c r="F2" s="7"/>
      <c r="G2" s="35"/>
      <c r="H2" s="36" t="s">
        <v>1</v>
      </c>
      <c r="I2" s="47"/>
      <c r="J2" s="48"/>
      <c r="K2" s="48"/>
      <c r="L2" s="48"/>
      <c r="M2" s="54"/>
      <c r="N2" s="54"/>
      <c r="O2" s="54"/>
    </row>
    <row r="3" ht="48" customHeight="true" spans="1:15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37" t="s">
        <v>8</v>
      </c>
      <c r="H3" s="38" t="s">
        <v>9</v>
      </c>
      <c r="I3" s="49" t="s">
        <v>10</v>
      </c>
      <c r="J3" s="38" t="s">
        <v>11</v>
      </c>
      <c r="K3" s="38" t="s">
        <v>12</v>
      </c>
      <c r="L3" s="38" t="s">
        <v>13</v>
      </c>
      <c r="M3" s="38" t="s">
        <v>14</v>
      </c>
      <c r="N3" s="38" t="s">
        <v>15</v>
      </c>
      <c r="O3" s="55" t="s">
        <v>16</v>
      </c>
    </row>
    <row r="4" ht="37" customHeight="true" spans="1:15">
      <c r="A4" s="12" t="s">
        <v>17</v>
      </c>
      <c r="B4" s="11">
        <v>1</v>
      </c>
      <c r="C4" s="13" t="s">
        <v>18</v>
      </c>
      <c r="D4" s="14" t="s">
        <v>19</v>
      </c>
      <c r="E4" s="14" t="s">
        <v>20</v>
      </c>
      <c r="F4" s="14">
        <v>15900982233</v>
      </c>
      <c r="G4" s="39">
        <v>419.76</v>
      </c>
      <c r="H4" s="40">
        <v>410</v>
      </c>
      <c r="I4" s="50">
        <f>G4*0.7</f>
        <v>293.832</v>
      </c>
      <c r="J4" s="11" t="s">
        <v>21</v>
      </c>
      <c r="K4" s="11">
        <v>2015</v>
      </c>
      <c r="L4" s="11" t="s">
        <v>22</v>
      </c>
      <c r="M4" s="11" t="s">
        <v>22</v>
      </c>
      <c r="N4" s="11" t="s">
        <v>23</v>
      </c>
      <c r="O4" s="56"/>
    </row>
    <row r="5" ht="37" customHeight="true" spans="1:15">
      <c r="A5" s="12"/>
      <c r="B5" s="11">
        <v>2</v>
      </c>
      <c r="C5" s="13" t="s">
        <v>24</v>
      </c>
      <c r="D5" s="14" t="s">
        <v>25</v>
      </c>
      <c r="E5" s="14" t="s">
        <v>26</v>
      </c>
      <c r="F5" s="14">
        <v>13003128407</v>
      </c>
      <c r="G5" s="39">
        <v>296.25</v>
      </c>
      <c r="H5" s="40">
        <v>290</v>
      </c>
      <c r="I5" s="50">
        <f t="shared" ref="I5:I23" si="0">G5*0.7</f>
        <v>207.375</v>
      </c>
      <c r="J5" s="11" t="s">
        <v>27</v>
      </c>
      <c r="K5" s="11">
        <v>2013</v>
      </c>
      <c r="L5" s="11" t="s">
        <v>22</v>
      </c>
      <c r="M5" s="11" t="s">
        <v>22</v>
      </c>
      <c r="N5" s="11" t="s">
        <v>28</v>
      </c>
      <c r="O5" s="56" t="s">
        <v>29</v>
      </c>
    </row>
    <row r="6" ht="37" customHeight="true" spans="1:15">
      <c r="A6" s="15"/>
      <c r="B6" s="11">
        <v>3</v>
      </c>
      <c r="C6" s="16" t="s">
        <v>30</v>
      </c>
      <c r="D6" s="17" t="s">
        <v>31</v>
      </c>
      <c r="E6" s="41" t="s">
        <v>32</v>
      </c>
      <c r="F6" s="41">
        <v>17721089244</v>
      </c>
      <c r="G6" s="42">
        <v>319.02</v>
      </c>
      <c r="H6" s="41">
        <v>310</v>
      </c>
      <c r="I6" s="50">
        <f t="shared" si="0"/>
        <v>223.314</v>
      </c>
      <c r="J6" s="51" t="s">
        <v>33</v>
      </c>
      <c r="K6" s="11">
        <v>2018</v>
      </c>
      <c r="L6" s="11" t="s">
        <v>22</v>
      </c>
      <c r="M6" s="11" t="s">
        <v>22</v>
      </c>
      <c r="N6" s="11" t="s">
        <v>34</v>
      </c>
      <c r="O6" s="56"/>
    </row>
    <row r="7" ht="37" customHeight="true" spans="1:15">
      <c r="A7" s="18" t="s">
        <v>35</v>
      </c>
      <c r="B7" s="11">
        <v>4</v>
      </c>
      <c r="C7" s="13" t="s">
        <v>36</v>
      </c>
      <c r="D7" s="14" t="s">
        <v>37</v>
      </c>
      <c r="E7" s="14" t="s">
        <v>38</v>
      </c>
      <c r="F7" s="14">
        <v>13816537989</v>
      </c>
      <c r="G7" s="43">
        <v>100</v>
      </c>
      <c r="H7" s="14">
        <v>80</v>
      </c>
      <c r="I7" s="50">
        <f t="shared" si="0"/>
        <v>70</v>
      </c>
      <c r="J7" s="11" t="s">
        <v>39</v>
      </c>
      <c r="K7" s="11">
        <v>2019</v>
      </c>
      <c r="L7" s="11" t="s">
        <v>22</v>
      </c>
      <c r="M7" s="11" t="s">
        <v>40</v>
      </c>
      <c r="N7" s="11" t="s">
        <v>41</v>
      </c>
      <c r="O7" s="11"/>
    </row>
    <row r="8" ht="37" customHeight="true" spans="1:15">
      <c r="A8" s="15"/>
      <c r="B8" s="11">
        <v>5</v>
      </c>
      <c r="C8" s="13" t="s">
        <v>42</v>
      </c>
      <c r="D8" s="14" t="s">
        <v>43</v>
      </c>
      <c r="E8" s="14" t="s">
        <v>44</v>
      </c>
      <c r="F8" s="14">
        <v>17721088158</v>
      </c>
      <c r="G8" s="43">
        <v>254</v>
      </c>
      <c r="H8" s="14">
        <v>180</v>
      </c>
      <c r="I8" s="50">
        <f t="shared" si="0"/>
        <v>177.8</v>
      </c>
      <c r="J8" s="11" t="s">
        <v>39</v>
      </c>
      <c r="K8" s="11">
        <v>2018</v>
      </c>
      <c r="L8" s="11" t="s">
        <v>22</v>
      </c>
      <c r="M8" s="11" t="s">
        <v>40</v>
      </c>
      <c r="N8" s="11" t="s">
        <v>45</v>
      </c>
      <c r="O8" s="11"/>
    </row>
    <row r="9" ht="37" customHeight="true" spans="1:15">
      <c r="A9" s="18" t="s">
        <v>46</v>
      </c>
      <c r="B9" s="11">
        <v>6</v>
      </c>
      <c r="C9" s="19" t="s">
        <v>47</v>
      </c>
      <c r="D9" s="11" t="s">
        <v>48</v>
      </c>
      <c r="E9" s="11" t="s">
        <v>49</v>
      </c>
      <c r="F9" s="11">
        <v>13761367101</v>
      </c>
      <c r="G9" s="44">
        <v>300</v>
      </c>
      <c r="H9" s="21">
        <v>300</v>
      </c>
      <c r="I9" s="50">
        <f t="shared" si="0"/>
        <v>210</v>
      </c>
      <c r="J9" s="21" t="s">
        <v>50</v>
      </c>
      <c r="K9" s="11">
        <v>2021</v>
      </c>
      <c r="L9" s="11" t="s">
        <v>22</v>
      </c>
      <c r="M9" s="11" t="s">
        <v>22</v>
      </c>
      <c r="N9" s="11" t="s">
        <v>41</v>
      </c>
      <c r="O9" s="56" t="s">
        <v>29</v>
      </c>
    </row>
    <row r="10" ht="37" customHeight="true" spans="1:15">
      <c r="A10" s="15"/>
      <c r="B10" s="11">
        <v>7</v>
      </c>
      <c r="C10" s="19" t="s">
        <v>51</v>
      </c>
      <c r="D10" s="11" t="s">
        <v>52</v>
      </c>
      <c r="E10" s="11" t="s">
        <v>53</v>
      </c>
      <c r="F10" s="11">
        <v>15900686101</v>
      </c>
      <c r="G10" s="44">
        <v>100</v>
      </c>
      <c r="H10" s="21">
        <v>100</v>
      </c>
      <c r="I10" s="50">
        <f t="shared" si="0"/>
        <v>70</v>
      </c>
      <c r="J10" s="21" t="s">
        <v>54</v>
      </c>
      <c r="K10" s="11">
        <v>2018</v>
      </c>
      <c r="L10" s="11" t="s">
        <v>22</v>
      </c>
      <c r="M10" s="11" t="s">
        <v>22</v>
      </c>
      <c r="N10" s="11" t="s">
        <v>55</v>
      </c>
      <c r="O10" s="56" t="s">
        <v>29</v>
      </c>
    </row>
    <row r="11" ht="37" customHeight="true" spans="1:15">
      <c r="A11" s="18" t="s">
        <v>56</v>
      </c>
      <c r="B11" s="11">
        <v>8</v>
      </c>
      <c r="C11" s="19" t="s">
        <v>57</v>
      </c>
      <c r="D11" s="11" t="s">
        <v>58</v>
      </c>
      <c r="E11" s="11" t="s">
        <v>59</v>
      </c>
      <c r="F11" s="11">
        <v>13061703819</v>
      </c>
      <c r="G11" s="37">
        <v>397</v>
      </c>
      <c r="H11" s="11">
        <v>390</v>
      </c>
      <c r="I11" s="50">
        <f t="shared" si="0"/>
        <v>277.9</v>
      </c>
      <c r="J11" s="11" t="s">
        <v>60</v>
      </c>
      <c r="K11" s="11">
        <v>2015</v>
      </c>
      <c r="L11" s="11" t="s">
        <v>22</v>
      </c>
      <c r="M11" s="11" t="s">
        <v>22</v>
      </c>
      <c r="N11" s="11" t="s">
        <v>61</v>
      </c>
      <c r="O11" s="56" t="s">
        <v>29</v>
      </c>
    </row>
    <row r="12" s="1" customFormat="true" ht="37" customHeight="true" spans="1:15">
      <c r="A12" s="20"/>
      <c r="B12" s="21">
        <v>9</v>
      </c>
      <c r="C12" s="22" t="s">
        <v>62</v>
      </c>
      <c r="D12" s="23" t="s">
        <v>63</v>
      </c>
      <c r="E12" s="23" t="s">
        <v>64</v>
      </c>
      <c r="F12" s="23">
        <v>15900436350</v>
      </c>
      <c r="G12" s="44">
        <v>330</v>
      </c>
      <c r="H12" s="23">
        <v>280</v>
      </c>
      <c r="I12" s="50">
        <f t="shared" si="0"/>
        <v>231</v>
      </c>
      <c r="J12" s="23" t="s">
        <v>65</v>
      </c>
      <c r="K12" s="23">
        <v>2017</v>
      </c>
      <c r="L12" s="23" t="s">
        <v>22</v>
      </c>
      <c r="M12" s="23" t="s">
        <v>22</v>
      </c>
      <c r="N12" s="23" t="s">
        <v>61</v>
      </c>
      <c r="O12" s="56" t="s">
        <v>29</v>
      </c>
    </row>
    <row r="13" ht="37" customHeight="true" spans="1:15">
      <c r="A13" s="12" t="s">
        <v>66</v>
      </c>
      <c r="B13" s="21">
        <v>10</v>
      </c>
      <c r="C13" s="19" t="s">
        <v>67</v>
      </c>
      <c r="D13" s="11" t="s">
        <v>68</v>
      </c>
      <c r="E13" s="11" t="s">
        <v>69</v>
      </c>
      <c r="F13" s="11">
        <v>13801764306</v>
      </c>
      <c r="G13" s="37">
        <v>500.95</v>
      </c>
      <c r="H13" s="21">
        <v>450</v>
      </c>
      <c r="I13" s="50">
        <f t="shared" si="0"/>
        <v>350.665</v>
      </c>
      <c r="J13" s="11" t="s">
        <v>70</v>
      </c>
      <c r="K13" s="11">
        <v>2015</v>
      </c>
      <c r="L13" s="11" t="s">
        <v>22</v>
      </c>
      <c r="M13" s="11" t="s">
        <v>22</v>
      </c>
      <c r="N13" s="11" t="s">
        <v>23</v>
      </c>
      <c r="O13" s="56"/>
    </row>
    <row r="14" s="2" customFormat="true" ht="37" customHeight="true" spans="1:15">
      <c r="A14" s="12"/>
      <c r="B14" s="21">
        <v>11</v>
      </c>
      <c r="C14" s="24" t="s">
        <v>71</v>
      </c>
      <c r="D14" s="25" t="s">
        <v>72</v>
      </c>
      <c r="E14" s="25" t="s">
        <v>73</v>
      </c>
      <c r="F14" s="25">
        <v>13003251953</v>
      </c>
      <c r="G14" s="43">
        <v>518.23</v>
      </c>
      <c r="H14" s="23">
        <v>380</v>
      </c>
      <c r="I14" s="50">
        <f t="shared" si="0"/>
        <v>362.761</v>
      </c>
      <c r="J14" s="25" t="s">
        <v>21</v>
      </c>
      <c r="K14" s="25">
        <v>2018</v>
      </c>
      <c r="L14" s="25" t="s">
        <v>22</v>
      </c>
      <c r="M14" s="25" t="s">
        <v>22</v>
      </c>
      <c r="N14" s="25" t="s">
        <v>23</v>
      </c>
      <c r="O14" s="57" t="s">
        <v>74</v>
      </c>
    </row>
    <row r="15" s="3" customFormat="true" ht="37" customHeight="true" spans="1:15">
      <c r="A15" s="26"/>
      <c r="B15" s="27">
        <v>12</v>
      </c>
      <c r="C15" s="28" t="s">
        <v>75</v>
      </c>
      <c r="D15" s="27" t="s">
        <v>76</v>
      </c>
      <c r="E15" s="27" t="s">
        <v>77</v>
      </c>
      <c r="F15" s="27">
        <v>18917058883</v>
      </c>
      <c r="G15" s="27">
        <v>347.53</v>
      </c>
      <c r="H15" s="27">
        <v>339</v>
      </c>
      <c r="I15" s="52">
        <f t="shared" si="0"/>
        <v>243.271</v>
      </c>
      <c r="J15" s="27" t="s">
        <v>78</v>
      </c>
      <c r="K15" s="27">
        <v>2015</v>
      </c>
      <c r="L15" s="27" t="s">
        <v>22</v>
      </c>
      <c r="M15" s="27" t="s">
        <v>22</v>
      </c>
      <c r="N15" s="27" t="s">
        <v>79</v>
      </c>
      <c r="O15" s="58"/>
    </row>
    <row r="16" ht="37" customHeight="true" spans="1:15">
      <c r="A16" s="10" t="s">
        <v>80</v>
      </c>
      <c r="B16" s="21">
        <v>13</v>
      </c>
      <c r="C16" s="19" t="s">
        <v>81</v>
      </c>
      <c r="D16" s="11" t="s">
        <v>82</v>
      </c>
      <c r="E16" s="11" t="s">
        <v>83</v>
      </c>
      <c r="F16" s="11">
        <v>13801981761</v>
      </c>
      <c r="G16" s="37">
        <v>352</v>
      </c>
      <c r="H16" s="11">
        <v>290</v>
      </c>
      <c r="I16" s="50">
        <f t="shared" si="0"/>
        <v>246.4</v>
      </c>
      <c r="J16" s="11" t="s">
        <v>84</v>
      </c>
      <c r="K16" s="11">
        <v>2015</v>
      </c>
      <c r="L16" s="11" t="s">
        <v>85</v>
      </c>
      <c r="M16" s="11" t="s">
        <v>22</v>
      </c>
      <c r="N16" s="11" t="s">
        <v>86</v>
      </c>
      <c r="O16" s="56" t="s">
        <v>29</v>
      </c>
    </row>
    <row r="17" s="2" customFormat="true" ht="37" customHeight="true" spans="1:15">
      <c r="A17" s="12" t="s">
        <v>87</v>
      </c>
      <c r="B17" s="21">
        <v>14</v>
      </c>
      <c r="C17" s="29" t="s">
        <v>88</v>
      </c>
      <c r="D17" s="25" t="s">
        <v>89</v>
      </c>
      <c r="E17" s="25" t="s">
        <v>90</v>
      </c>
      <c r="F17" s="25">
        <v>15802177631</v>
      </c>
      <c r="G17" s="37">
        <v>217.26</v>
      </c>
      <c r="H17" s="25">
        <v>160</v>
      </c>
      <c r="I17" s="50">
        <f t="shared" si="0"/>
        <v>152.082</v>
      </c>
      <c r="J17" s="25" t="s">
        <v>27</v>
      </c>
      <c r="K17" s="25" t="s">
        <v>91</v>
      </c>
      <c r="L17" s="25" t="s">
        <v>92</v>
      </c>
      <c r="M17" s="25" t="s">
        <v>92</v>
      </c>
      <c r="N17" s="25" t="s">
        <v>93</v>
      </c>
      <c r="O17" s="59"/>
    </row>
    <row r="18" s="2" customFormat="true" ht="37" customHeight="true" spans="1:15">
      <c r="A18" s="12"/>
      <c r="B18" s="21">
        <v>15</v>
      </c>
      <c r="C18" s="29" t="s">
        <v>94</v>
      </c>
      <c r="D18" s="25" t="s">
        <v>95</v>
      </c>
      <c r="E18" s="25" t="s">
        <v>96</v>
      </c>
      <c r="F18" s="25">
        <v>13901832880</v>
      </c>
      <c r="G18" s="37">
        <v>245</v>
      </c>
      <c r="H18" s="25">
        <v>210</v>
      </c>
      <c r="I18" s="50">
        <f t="shared" si="0"/>
        <v>171.5</v>
      </c>
      <c r="J18" s="25" t="s">
        <v>97</v>
      </c>
      <c r="K18" s="25" t="s">
        <v>98</v>
      </c>
      <c r="L18" s="25" t="s">
        <v>92</v>
      </c>
      <c r="M18" s="25" t="s">
        <v>92</v>
      </c>
      <c r="N18" s="25" t="s">
        <v>99</v>
      </c>
      <c r="O18" s="56" t="s">
        <v>29</v>
      </c>
    </row>
    <row r="19" s="3" customFormat="true" ht="37" customHeight="true" spans="1:15">
      <c r="A19" s="26"/>
      <c r="B19" s="27">
        <v>16</v>
      </c>
      <c r="C19" s="28" t="s">
        <v>100</v>
      </c>
      <c r="D19" s="27" t="s">
        <v>101</v>
      </c>
      <c r="E19" s="27" t="s">
        <v>102</v>
      </c>
      <c r="F19" s="27">
        <v>13817335829</v>
      </c>
      <c r="G19" s="27">
        <v>500</v>
      </c>
      <c r="H19" s="27">
        <v>500</v>
      </c>
      <c r="I19" s="52">
        <f t="shared" si="0"/>
        <v>350</v>
      </c>
      <c r="J19" s="27" t="s">
        <v>103</v>
      </c>
      <c r="K19" s="27" t="s">
        <v>104</v>
      </c>
      <c r="L19" s="27" t="s">
        <v>92</v>
      </c>
      <c r="M19" s="27" t="s">
        <v>22</v>
      </c>
      <c r="N19" s="27" t="s">
        <v>105</v>
      </c>
      <c r="O19" s="60" t="s">
        <v>29</v>
      </c>
    </row>
    <row r="20" s="1" customFormat="true" ht="37" customHeight="true" spans="1:15">
      <c r="A20" s="30" t="s">
        <v>106</v>
      </c>
      <c r="B20" s="21">
        <v>17</v>
      </c>
      <c r="C20" s="31" t="s">
        <v>107</v>
      </c>
      <c r="D20" s="21" t="s">
        <v>108</v>
      </c>
      <c r="E20" s="21" t="s">
        <v>109</v>
      </c>
      <c r="F20" s="45">
        <v>13918177420</v>
      </c>
      <c r="G20" s="44">
        <v>480.5</v>
      </c>
      <c r="H20" s="21">
        <v>390</v>
      </c>
      <c r="I20" s="50">
        <f t="shared" si="0"/>
        <v>336.35</v>
      </c>
      <c r="J20" s="21" t="s">
        <v>110</v>
      </c>
      <c r="K20" s="21">
        <v>2017</v>
      </c>
      <c r="L20" s="21" t="s">
        <v>22</v>
      </c>
      <c r="M20" s="21" t="s">
        <v>22</v>
      </c>
      <c r="N20" s="21" t="s">
        <v>111</v>
      </c>
      <c r="O20" s="56" t="s">
        <v>29</v>
      </c>
    </row>
    <row r="21" s="1" customFormat="true" ht="37" customHeight="true" spans="1:15">
      <c r="A21" s="32"/>
      <c r="B21" s="21">
        <v>18</v>
      </c>
      <c r="C21" s="31" t="s">
        <v>112</v>
      </c>
      <c r="D21" s="21" t="s">
        <v>113</v>
      </c>
      <c r="E21" s="21" t="s">
        <v>114</v>
      </c>
      <c r="F21" s="45">
        <v>18917732620</v>
      </c>
      <c r="G21" s="44">
        <v>313.17</v>
      </c>
      <c r="H21" s="21">
        <v>280</v>
      </c>
      <c r="I21" s="50">
        <f t="shared" si="0"/>
        <v>219.219</v>
      </c>
      <c r="J21" s="21" t="s">
        <v>115</v>
      </c>
      <c r="K21" s="21">
        <v>2015</v>
      </c>
      <c r="L21" s="21" t="s">
        <v>92</v>
      </c>
      <c r="M21" s="21" t="s">
        <v>92</v>
      </c>
      <c r="N21" s="21" t="s">
        <v>111</v>
      </c>
      <c r="O21" s="61" t="s">
        <v>74</v>
      </c>
    </row>
    <row r="22" ht="37" customHeight="true" spans="1:15">
      <c r="A22" s="32"/>
      <c r="B22" s="21">
        <v>19</v>
      </c>
      <c r="C22" s="13" t="s">
        <v>116</v>
      </c>
      <c r="D22" s="11" t="s">
        <v>117</v>
      </c>
      <c r="E22" s="11" t="s">
        <v>118</v>
      </c>
      <c r="F22" s="11">
        <v>13524035892</v>
      </c>
      <c r="G22" s="37">
        <v>265</v>
      </c>
      <c r="H22" s="11">
        <v>240</v>
      </c>
      <c r="I22" s="50">
        <f t="shared" si="0"/>
        <v>185.5</v>
      </c>
      <c r="J22" s="11" t="s">
        <v>60</v>
      </c>
      <c r="K22" s="11">
        <v>2020</v>
      </c>
      <c r="L22" s="11" t="s">
        <v>22</v>
      </c>
      <c r="M22" s="11" t="s">
        <v>22</v>
      </c>
      <c r="N22" s="11" t="s">
        <v>119</v>
      </c>
      <c r="O22" s="56" t="s">
        <v>29</v>
      </c>
    </row>
    <row r="23" s="4" customFormat="true" ht="37" customHeight="true" spans="1:15">
      <c r="A23" s="33"/>
      <c r="B23" s="27">
        <v>20</v>
      </c>
      <c r="C23" s="28" t="s">
        <v>120</v>
      </c>
      <c r="D23" s="27" t="s">
        <v>121</v>
      </c>
      <c r="E23" s="27" t="s">
        <v>122</v>
      </c>
      <c r="F23" s="46">
        <v>18917732620</v>
      </c>
      <c r="G23" s="27">
        <v>118.3</v>
      </c>
      <c r="H23" s="27">
        <v>118.3</v>
      </c>
      <c r="I23" s="52">
        <f t="shared" si="0"/>
        <v>82.81</v>
      </c>
      <c r="J23" s="27" t="s">
        <v>123</v>
      </c>
      <c r="K23" s="27">
        <v>2019</v>
      </c>
      <c r="L23" s="27" t="s">
        <v>22</v>
      </c>
      <c r="M23" s="27" t="s">
        <v>22</v>
      </c>
      <c r="N23" s="27" t="s">
        <v>111</v>
      </c>
      <c r="O23" s="60"/>
    </row>
    <row r="24" ht="25.5" customHeight="true" spans="1:15">
      <c r="A24" s="15" t="s">
        <v>124</v>
      </c>
      <c r="B24" s="34"/>
      <c r="C24" s="34"/>
      <c r="D24" s="34"/>
      <c r="E24" s="34"/>
      <c r="F24" s="34"/>
      <c r="G24" s="37">
        <f>SUM(G4:G23)</f>
        <v>6373.97</v>
      </c>
      <c r="H24" s="11">
        <f>SUM(H4:H23)</f>
        <v>5697.3</v>
      </c>
      <c r="I24" s="50">
        <f>SUM(I4:I23)</f>
        <v>4461.779</v>
      </c>
      <c r="J24" s="53"/>
      <c r="K24" s="53"/>
      <c r="L24" s="53"/>
      <c r="M24" s="53"/>
      <c r="N24" s="53"/>
      <c r="O24" s="56"/>
    </row>
  </sheetData>
  <mergeCells count="10">
    <mergeCell ref="A1:O1"/>
    <mergeCell ref="B2:D2"/>
    <mergeCell ref="M2:O2"/>
    <mergeCell ref="A4:A6"/>
    <mergeCell ref="A7:A8"/>
    <mergeCell ref="A9:A10"/>
    <mergeCell ref="A11:A12"/>
    <mergeCell ref="A13:A15"/>
    <mergeCell ref="A17:A19"/>
    <mergeCell ref="A20:A23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scale="55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2006-09-27T03:21:00Z</dcterms:created>
  <dcterms:modified xsi:type="dcterms:W3CDTF">2023-04-06T14:58:10Z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2052-11.8.2.10533</vt:lpwstr>
  </property>
</Properties>
</file>