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机插秧穴直播" sheetId="6" r:id="rId1"/>
    <sheet name="Sheet3" sheetId="3" r:id="rId2"/>
  </sheets>
  <definedNames>
    <definedName name="_xlnm._FilterDatabase" localSheetId="0" hidden="1">机插秧穴直播!$A$3:$F$17</definedName>
  </definedNames>
  <calcPr calcId="144525"/>
</workbook>
</file>

<file path=xl/sharedStrings.xml><?xml version="1.0" encoding="utf-8"?>
<sst xmlns="http://schemas.openxmlformats.org/spreadsheetml/2006/main" count="27" uniqueCount="23">
  <si>
    <t>2024年奉贤区冬季深耕作业费发放明细表</t>
  </si>
  <si>
    <t>序号</t>
  </si>
  <si>
    <t>地区</t>
  </si>
  <si>
    <t>组织名称/农户</t>
  </si>
  <si>
    <t>深耕面积（亩）</t>
  </si>
  <si>
    <t>补贴金额（元）</t>
  </si>
  <si>
    <t>市级财政（元）</t>
  </si>
  <si>
    <t>区级财政（元）</t>
  </si>
  <si>
    <t>50元/亩</t>
  </si>
  <si>
    <t>150元/亩</t>
  </si>
  <si>
    <t>奉城</t>
  </si>
  <si>
    <t>上海传云蔬菜种植专业合作社</t>
  </si>
  <si>
    <t>庄行</t>
  </si>
  <si>
    <t>上海侬平农机专业合作社</t>
  </si>
  <si>
    <t>上海润庄农业科技有限公司</t>
  </si>
  <si>
    <t>金汇</t>
  </si>
  <si>
    <t>富杏仙</t>
  </si>
  <si>
    <t>汪明</t>
  </si>
  <si>
    <t>裴永兵</t>
  </si>
  <si>
    <t>王永国</t>
  </si>
  <si>
    <t>合计</t>
  </si>
  <si>
    <t xml:space="preserve"> 上海市奉贤区农业农村委员会</t>
  </si>
  <si>
    <t xml:space="preserve">  二O二五年三月十九日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</si>
</sst>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b/>
      <sz val="12"/>
      <name val="宋体"/>
      <charset val="134"/>
    </font>
    <font>
      <b/>
      <sz val="16"/>
      <name val="宋体"/>
      <charset val="134"/>
    </font>
    <font>
      <sz val="11"/>
      <name val="宋体"/>
      <charset val="0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0" fontId="11" fillId="0" borderId="0">
      <alignment vertical="center"/>
    </xf>
    <xf numFmtId="0" fontId="25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6" fillId="26" borderId="10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1" fillId="9" borderId="10" applyNumberForma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18" fillId="8" borderId="8" applyNumberFormat="false" applyAlignment="false" applyProtection="false">
      <alignment vertical="center"/>
    </xf>
    <xf numFmtId="0" fontId="20" fillId="9" borderId="9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5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3" fillId="5" borderId="7" applyNumberFormat="false" applyFont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/>
    </xf>
  </cellXfs>
  <cellStyles count="54">
    <cellStyle name="常规" xfId="0" builtinId="0"/>
    <cellStyle name="常规 4" xfId="1"/>
    <cellStyle name="常规_Sheet1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常规 2 2 2 2" xfId="13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常规 10" xfId="32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常规_Sheet1 2" xfId="38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链接单元格" xfId="53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J13" sqref="J13"/>
    </sheetView>
  </sheetViews>
  <sheetFormatPr defaultColWidth="9" defaultRowHeight="15.75" outlineLevelCol="5"/>
  <cols>
    <col min="1" max="1" width="5.125" customWidth="true"/>
    <col min="2" max="2" width="9.375" customWidth="true"/>
    <col min="3" max="3" width="33.125" customWidth="true"/>
    <col min="4" max="6" width="15" customWidth="true"/>
  </cols>
  <sheetData>
    <row r="1" ht="48" customHeight="true" spans="1:6">
      <c r="A1" s="4" t="s">
        <v>0</v>
      </c>
      <c r="B1" s="4"/>
      <c r="C1" s="4"/>
      <c r="D1" s="4"/>
      <c r="E1" s="4"/>
      <c r="F1" s="4"/>
    </row>
    <row r="2" s="1" customFormat="true" ht="13.5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/>
    </row>
    <row r="3" s="1" customFormat="true" ht="13.5" spans="1:6">
      <c r="A3" s="5"/>
      <c r="B3" s="5"/>
      <c r="C3" s="5"/>
      <c r="D3" s="7"/>
      <c r="E3" s="17" t="s">
        <v>6</v>
      </c>
      <c r="F3" s="17" t="s">
        <v>7</v>
      </c>
    </row>
    <row r="4" s="1" customFormat="true" ht="13.5" spans="1:6">
      <c r="A4" s="5"/>
      <c r="B4" s="5"/>
      <c r="C4" s="5"/>
      <c r="D4" s="8"/>
      <c r="E4" s="17" t="s">
        <v>8</v>
      </c>
      <c r="F4" s="17" t="s">
        <v>9</v>
      </c>
    </row>
    <row r="5" s="2" customFormat="true" ht="24" customHeight="true" spans="1:6">
      <c r="A5" s="9">
        <v>1</v>
      </c>
      <c r="B5" s="9" t="s">
        <v>10</v>
      </c>
      <c r="C5" s="10" t="s">
        <v>11</v>
      </c>
      <c r="D5" s="11">
        <v>185.4</v>
      </c>
      <c r="E5" s="18">
        <f>D5*50</f>
        <v>9270</v>
      </c>
      <c r="F5" s="18">
        <f>D5*150</f>
        <v>27810</v>
      </c>
    </row>
    <row r="6" s="2" customFormat="true" ht="24" customHeight="true" spans="1:6">
      <c r="A6" s="9">
        <v>2</v>
      </c>
      <c r="B6" s="9" t="s">
        <v>12</v>
      </c>
      <c r="C6" s="12" t="s">
        <v>13</v>
      </c>
      <c r="D6" s="13">
        <v>13.5</v>
      </c>
      <c r="E6" s="18">
        <f t="shared" ref="E6:E11" si="0">D6*50</f>
        <v>675</v>
      </c>
      <c r="F6" s="18">
        <f t="shared" ref="F6:F11" si="1">D6*150</f>
        <v>2025</v>
      </c>
    </row>
    <row r="7" s="2" customFormat="true" ht="24" customHeight="true" spans="1:6">
      <c r="A7" s="9">
        <v>3</v>
      </c>
      <c r="B7" s="9" t="s">
        <v>12</v>
      </c>
      <c r="C7" s="12" t="s">
        <v>14</v>
      </c>
      <c r="D7" s="13">
        <v>34</v>
      </c>
      <c r="E7" s="18">
        <f t="shared" si="0"/>
        <v>1700</v>
      </c>
      <c r="F7" s="18">
        <f t="shared" si="1"/>
        <v>5100</v>
      </c>
    </row>
    <row r="8" s="2" customFormat="true" ht="24" customHeight="true" spans="1:6">
      <c r="A8" s="9">
        <v>4</v>
      </c>
      <c r="B8" s="9" t="s">
        <v>15</v>
      </c>
      <c r="C8" s="14" t="s">
        <v>16</v>
      </c>
      <c r="D8" s="14">
        <v>18.5</v>
      </c>
      <c r="E8" s="18">
        <f t="shared" si="0"/>
        <v>925</v>
      </c>
      <c r="F8" s="18">
        <f t="shared" si="1"/>
        <v>2775</v>
      </c>
    </row>
    <row r="9" s="2" customFormat="true" ht="24" customHeight="true" spans="1:6">
      <c r="A9" s="9">
        <v>5</v>
      </c>
      <c r="B9" s="9" t="s">
        <v>15</v>
      </c>
      <c r="C9" s="14" t="s">
        <v>17</v>
      </c>
      <c r="D9" s="14">
        <v>10</v>
      </c>
      <c r="E9" s="18">
        <f t="shared" si="0"/>
        <v>500</v>
      </c>
      <c r="F9" s="18">
        <f t="shared" si="1"/>
        <v>1500</v>
      </c>
    </row>
    <row r="10" s="2" customFormat="true" ht="24" customHeight="true" spans="1:6">
      <c r="A10" s="9">
        <v>6</v>
      </c>
      <c r="B10" s="9" t="s">
        <v>15</v>
      </c>
      <c r="C10" s="14" t="s">
        <v>18</v>
      </c>
      <c r="D10" s="14">
        <v>49</v>
      </c>
      <c r="E10" s="18">
        <f t="shared" si="0"/>
        <v>2450</v>
      </c>
      <c r="F10" s="18">
        <f t="shared" si="1"/>
        <v>7350</v>
      </c>
    </row>
    <row r="11" s="2" customFormat="true" ht="24" customHeight="true" spans="1:6">
      <c r="A11" s="9">
        <v>7</v>
      </c>
      <c r="B11" s="9" t="s">
        <v>15</v>
      </c>
      <c r="C11" s="14" t="s">
        <v>19</v>
      </c>
      <c r="D11" s="14">
        <v>2</v>
      </c>
      <c r="E11" s="18">
        <f t="shared" si="0"/>
        <v>100</v>
      </c>
      <c r="F11" s="18">
        <f t="shared" si="1"/>
        <v>300</v>
      </c>
    </row>
    <row r="12" s="3" customFormat="true" ht="24" customHeight="true" spans="1:6">
      <c r="A12" s="5"/>
      <c r="B12" s="15" t="s">
        <v>20</v>
      </c>
      <c r="C12" s="5"/>
      <c r="D12" s="16">
        <f>SUM(D5:D11)</f>
        <v>312.4</v>
      </c>
      <c r="E12" s="16">
        <f>SUM(E5:E11)</f>
        <v>15620</v>
      </c>
      <c r="F12" s="16">
        <f>SUM(F5:F11)</f>
        <v>46860</v>
      </c>
    </row>
    <row r="16" spans="5:6">
      <c r="E16" s="19" t="s">
        <v>21</v>
      </c>
      <c r="F16" s="19"/>
    </row>
    <row r="17" spans="5:6">
      <c r="E17" s="19" t="s">
        <v>22</v>
      </c>
      <c r="F17" s="19"/>
    </row>
  </sheetData>
  <sortState ref="A3:I94">
    <sortCondition ref="C3:C94"/>
  </sortState>
  <mergeCells count="8">
    <mergeCell ref="A1:F1"/>
    <mergeCell ref="E2:F2"/>
    <mergeCell ref="E16:F16"/>
    <mergeCell ref="E17:F17"/>
    <mergeCell ref="A2:A4"/>
    <mergeCell ref="B2:B4"/>
    <mergeCell ref="C2:C4"/>
    <mergeCell ref="D2:D4"/>
  </mergeCells>
  <printOptions horizontalCentered="true"/>
  <pageMargins left="0.357638888888889" right="0.357638888888889" top="0.60625" bottom="0.409027777777778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机插秧穴直播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2018-06-07T11:28:00Z</dcterms:created>
  <dcterms:modified xsi:type="dcterms:W3CDTF">2025-03-19T09:46:58Z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