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汇总表 (公示)" sheetId="7" r:id="rId1"/>
  </sheets>
  <definedNames>
    <definedName name="_xlnm._FilterDatabase" localSheetId="0" hidden="1">'汇总表 (公示)'!$A$4:$P$332</definedName>
    <definedName name="_xlnm.Print_Titles" localSheetId="0">'汇总表 (公示)'!$1:$4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  <author>Admin</author>
  </authors>
  <commentList>
    <comment ref="D35" authorId="0">
      <text>
        <r>
          <rPr>
            <b/>
            <sz val="9"/>
            <rFont val="宋体"/>
            <charset val="134"/>
          </rPr>
          <t>认证产量545.35吨，1095.5/1158.6*545.35</t>
        </r>
      </text>
    </comment>
    <comment ref="K57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上限1万</t>
        </r>
      </text>
    </comment>
    <comment ref="K87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24年庄行6796+奉城的绿色基地9145报在庄行，上限1万</t>
        </r>
      </text>
    </comment>
  </commentList>
</comments>
</file>

<file path=xl/sharedStrings.xml><?xml version="1.0" encoding="utf-8"?>
<sst xmlns="http://schemas.openxmlformats.org/spreadsheetml/2006/main" count="884" uniqueCount="404">
  <si>
    <t>奉贤区2025年农产品质量安全、农业标准化奖补汇总表</t>
  </si>
  <si>
    <t>序号</t>
  </si>
  <si>
    <t>街镇</t>
  </si>
  <si>
    <t>主体名称</t>
  </si>
  <si>
    <t>补贴产量
（吨）</t>
  </si>
  <si>
    <t>新创绿色
生产基地
（亩）</t>
  </si>
  <si>
    <t>历年绿色
生产基地
（亩）</t>
  </si>
  <si>
    <t>考核
等级</t>
  </si>
  <si>
    <t>核准奖补明细</t>
  </si>
  <si>
    <t>核准市区奖补总额
（万元）</t>
  </si>
  <si>
    <t>绿色食品、有机产品奖补</t>
  </si>
  <si>
    <t>绿色生产
基地（万元）</t>
  </si>
  <si>
    <t>品牌创建
 （万元）</t>
  </si>
  <si>
    <t>绿色生资
（万元）</t>
  </si>
  <si>
    <t>新获证
（万元）</t>
  </si>
  <si>
    <t>合格证
（万元）</t>
  </si>
  <si>
    <t>小计
（万元）</t>
  </si>
  <si>
    <t>市区两级
（万元）</t>
  </si>
  <si>
    <t>镇级配套
（万元）</t>
  </si>
  <si>
    <t>金海街道</t>
  </si>
  <si>
    <t>上海大山合菌物科技股份有限公司</t>
  </si>
  <si>
    <t>合格</t>
  </si>
  <si>
    <t>上海塞翁福农业发展有限公司</t>
  </si>
  <si>
    <t>良好</t>
  </si>
  <si>
    <t>金海街道 汇总</t>
  </si>
  <si>
    <t>区级</t>
  </si>
  <si>
    <t>上海市奉贤区生态养殖服务中心</t>
  </si>
  <si>
    <t>上海市奉贤区农业技术推广中心</t>
  </si>
  <si>
    <t>区级 汇总</t>
  </si>
  <si>
    <t>海湾旅游区</t>
  </si>
  <si>
    <t>上海宜园果蔬专业合作社</t>
  </si>
  <si>
    <t>上海百举全水产养殖专业合作社</t>
  </si>
  <si>
    <t>海湾旅游区 汇总</t>
  </si>
  <si>
    <t>南桥镇</t>
  </si>
  <si>
    <t>上海品兴农家乐专业合作社</t>
  </si>
  <si>
    <t>优秀</t>
  </si>
  <si>
    <t>上海一帆蔬果专业合作社</t>
  </si>
  <si>
    <t>上海才娟粮食种植专业合作社</t>
  </si>
  <si>
    <t>上海沐恩专业农业合作社</t>
  </si>
  <si>
    <t>上海群燕农产品产销专业合作社</t>
  </si>
  <si>
    <t>上海沈陆粮食种植专业合作社</t>
  </si>
  <si>
    <t>上海垄丰农产品产销专业合作社</t>
  </si>
  <si>
    <t>上海杨黄果蔬种植专业合作社</t>
  </si>
  <si>
    <t>上海耒井实业有限公司</t>
  </si>
  <si>
    <t>上海良欢粮食种植专业合作社</t>
  </si>
  <si>
    <t>上海奉贤区南桥镇吴塘经济合作社</t>
  </si>
  <si>
    <t>上海奉贤区南桥镇六墩经济合作社</t>
  </si>
  <si>
    <t>上海奉贤区南桥镇江海经济合作社</t>
  </si>
  <si>
    <t>上海奉贤区南桥镇沈陆经济合作社</t>
  </si>
  <si>
    <t>上海家荣水产养殖专业合作社</t>
  </si>
  <si>
    <t>上海贤裕农产品专业合作社</t>
  </si>
  <si>
    <t>南桥镇 汇总</t>
  </si>
  <si>
    <t>西渡街道</t>
  </si>
  <si>
    <t>上海南桥金港粮食种植专业合作社</t>
  </si>
  <si>
    <t>上海黄艳霞葡萄种植专业合作社</t>
  </si>
  <si>
    <t>上海贤佑农业专业合作社</t>
  </si>
  <si>
    <t>上海鸿宝粮食种植专业合作社</t>
  </si>
  <si>
    <t>上海红专粮食种植专业合作社</t>
  </si>
  <si>
    <t>上海五宅粮食种植专业合作社</t>
  </si>
  <si>
    <t>上海圣港农业服务专业合作社</t>
  </si>
  <si>
    <t>上海新北粮食种植专业合作社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</si>
  <si>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</si>
  <si>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上海肖中粮食种植专业合作社</t>
  </si>
  <si>
    <t>上海奉贤区西渡街道五宅经济合作社</t>
  </si>
  <si>
    <t>上海奉贤区西渡街道益民经济合作社</t>
  </si>
  <si>
    <t>上海奉贤区西渡街道金港经济合作社</t>
  </si>
  <si>
    <t>上海奉贤区西渡街道北新经济合作社</t>
  </si>
  <si>
    <t>上海奉贤区西渡街道灯塔经济合作社</t>
  </si>
  <si>
    <t>上海奉贤区西渡街道发展经济合作社</t>
  </si>
  <si>
    <t>上海满溢粮食种植专业合作社</t>
  </si>
  <si>
    <t>西渡街道 汇总</t>
  </si>
  <si>
    <t>庄行镇</t>
  </si>
  <si>
    <t>上海鼎丰酿造食品有限公司</t>
  </si>
  <si>
    <t>上海侬平农机专业合作社</t>
  </si>
  <si>
    <t>上海丰芦粮食种植专业合作社</t>
  </si>
  <si>
    <t>上海绿煜蔬菜种植专业合作社</t>
  </si>
  <si>
    <t>上海西跃农机服务专业合作社</t>
  </si>
  <si>
    <t>上海卓娅农产品产销专业合作社</t>
  </si>
  <si>
    <t>上海辉贤波尔山羊养殖专业合作社</t>
  </si>
  <si>
    <t>上海奉嘉粮食种植专业合作社</t>
  </si>
  <si>
    <t>上海浦强农业资源经营专业合作社</t>
  </si>
  <si>
    <t>上海谷满香粮食种植专业合作社</t>
  </si>
  <si>
    <t>上海庄北粮食种植专业合作社</t>
  </si>
  <si>
    <t>上海茂喆农机服务专业合作社</t>
  </si>
  <si>
    <t>上海西就农业资源经营专业合作社</t>
  </si>
  <si>
    <t>上海宇通粮食种植专业合作社</t>
  </si>
  <si>
    <t>上海群平果蔬种植专业合作社</t>
  </si>
  <si>
    <t>上海群超农副产品产销专业合作社</t>
  </si>
  <si>
    <t>上海润庄农业科技有限公司</t>
  </si>
  <si>
    <t>上海存合农业资源经营专业合作社</t>
  </si>
  <si>
    <t>上海叶春蔬菜种植专业合作社</t>
  </si>
  <si>
    <t>上海绿莱蔬果种植专业合作社</t>
  </si>
  <si>
    <t>上海常奉农产品专业合作社</t>
  </si>
  <si>
    <t>上海金源果蔬种植专业合作社</t>
  </si>
  <si>
    <t>上海众熠农产品产销专业合作社</t>
  </si>
  <si>
    <t>上海新叶村农业资源经营专业合作社</t>
  </si>
  <si>
    <t>上海子裕农产品产销专业合作社</t>
  </si>
  <si>
    <t>上海奉贤庄行米犁小镇农业专业合作社</t>
  </si>
  <si>
    <t>上海庄邬农机服务专业合作社</t>
  </si>
  <si>
    <t>上海姚泾粮食种植专业合作社</t>
  </si>
  <si>
    <t>上海潘庄蜜梨种植专业合作社</t>
  </si>
  <si>
    <t>上海煜豪农业种植专业合作社</t>
  </si>
  <si>
    <t>上海国秀农产品专业合作社</t>
  </si>
  <si>
    <t>上海保嘉瓜果专业合作社</t>
  </si>
  <si>
    <t>上海奉贤区庄行镇东风经济合作社</t>
  </si>
  <si>
    <t>上海梨园草鸡养殖专业合作社</t>
  </si>
  <si>
    <t>45000 羽</t>
  </si>
  <si>
    <t>上海玉章禽蛋专业合作社</t>
  </si>
  <si>
    <t>70000 羽</t>
  </si>
  <si>
    <t>上海和叶农产品专业合作社</t>
  </si>
  <si>
    <t>上海歆音水产养殖专业合作社</t>
  </si>
  <si>
    <t>上海美仁农机服务专业合作社</t>
  </si>
  <si>
    <t>上海久星水产养殖专业合作社</t>
  </si>
  <si>
    <t>上海贤萌农产品产销专业合作社</t>
  </si>
  <si>
    <t>上海辉宏水产养殖专业合作社</t>
  </si>
  <si>
    <t>上海梅奉水产养殖专业合作社</t>
  </si>
  <si>
    <t>上海辉恺水产养殖专业合作社</t>
  </si>
  <si>
    <t>上海奉贤区庄行镇芦泾经济合作社</t>
  </si>
  <si>
    <t>上海思阳农产品专业合作社</t>
  </si>
  <si>
    <t>上海奉贤辉煌养殖场</t>
  </si>
  <si>
    <t>2000只</t>
  </si>
  <si>
    <t>上海锭顺水产养殖专业合作社</t>
  </si>
  <si>
    <t>上海普今农产品专业合作社</t>
  </si>
  <si>
    <t>上海潘柴农业资源经营专业合作社</t>
  </si>
  <si>
    <t>上海潘南蜜梨种植专业合作社</t>
  </si>
  <si>
    <t>上海奉贤区庄行镇长堤经济合作社</t>
  </si>
  <si>
    <t>上海森媛蔬菜种植专业合作社</t>
  </si>
  <si>
    <t>上海集盛水产养殖专业合作社</t>
  </si>
  <si>
    <t>上海丰瑞蔬菜种植专业合作社</t>
  </si>
  <si>
    <t>上海奉贤程委水产专业合作社</t>
  </si>
  <si>
    <t>上海谷鼎农产品产销专业合作社</t>
  </si>
  <si>
    <t>上海舜爽农产品产销专业合作社</t>
  </si>
  <si>
    <t>上海天逸斋果蔬专业合作社</t>
  </si>
  <si>
    <t>庄行镇 汇总</t>
  </si>
  <si>
    <t>头桥街道</t>
  </si>
  <si>
    <t>上海飞益农产品产销专业合作社</t>
  </si>
  <si>
    <t>上海王超蔬果种植专业合作社</t>
  </si>
  <si>
    <t>上海海磊果蔬专业合作社</t>
  </si>
  <si>
    <t>上海蔚兴农产品专业合作社</t>
  </si>
  <si>
    <t>上海奉联农产品产销合作社</t>
  </si>
  <si>
    <t>上海源申食用菌培育专业合作社</t>
  </si>
  <si>
    <t>上海三分田农业专业合作社</t>
  </si>
  <si>
    <t>上海飞奔水产养殖专业合作社</t>
  </si>
  <si>
    <t>上海建贤粮食产销专业合作社</t>
  </si>
  <si>
    <t>上海蔡和农产品专业合作社</t>
  </si>
  <si>
    <t>上海奉贤区头桥街道红旗经济合作社</t>
  </si>
  <si>
    <t>上海奉贤区头桥街道东新市经济合作社</t>
  </si>
  <si>
    <t>上海奉贤区头桥街道冯家经济合作社</t>
  </si>
  <si>
    <t>上海奉贤区头桥街道蔡家桥经济合作社</t>
  </si>
  <si>
    <t>上海奉贤区头桥街道二桥经济合作社</t>
  </si>
  <si>
    <t>上海奉贤区头桥街道分水墩经济合作社</t>
  </si>
  <si>
    <t>上海奉贤区头桥街道幸福经济合作社</t>
  </si>
  <si>
    <t>上海奉贤区头桥街道北宋经济合作社</t>
  </si>
  <si>
    <t>上海奉贤区头桥街道陆家桥经济合作社</t>
  </si>
  <si>
    <t>上海奉贤区头桥街道南宋经济合作社</t>
  </si>
  <si>
    <t>上海均益水产养殖专业合作社</t>
  </si>
  <si>
    <t>上海营房蛋鸡场</t>
  </si>
  <si>
    <t>73000羽</t>
  </si>
  <si>
    <t>头桥街道 汇总</t>
  </si>
  <si>
    <t>柘林镇</t>
  </si>
  <si>
    <t>上海艾妮维农产品专业合作社</t>
  </si>
  <si>
    <t>上海森蜂园蜂业有限公司</t>
  </si>
  <si>
    <t>上海张奉粮食种植专业合作社</t>
  </si>
  <si>
    <t>上海双琴粮食种植专业合作社</t>
  </si>
  <si>
    <t>上海同达粮食种植专业合作社</t>
  </si>
  <si>
    <t>上海乡春农产品专业合作社</t>
  </si>
  <si>
    <t>上海景稔粮食种植专业合作社</t>
  </si>
  <si>
    <t>上海王家圩粮食种植专业合作社</t>
  </si>
  <si>
    <t>上海求实农产品发展专业合作社</t>
  </si>
  <si>
    <t>上海尚师农业科技有限公司</t>
  </si>
  <si>
    <t>上海温瑞果蔬种植专业合作社</t>
  </si>
  <si>
    <t>上海曹野农业发展有限公司</t>
  </si>
  <si>
    <t>兴农药业（中国）有限公司</t>
  </si>
  <si>
    <t>上海黄沙粮食种植专业合作社</t>
  </si>
  <si>
    <t>上海迎龙粮食种植专业合作社</t>
  </si>
  <si>
    <t xml:space="preserve">上海裕枫粮食种植专业合作社  </t>
  </si>
  <si>
    <t>上海西湾农业科技发展有限公司</t>
  </si>
  <si>
    <t xml:space="preserve">上海南胜生态农业专业合作社   </t>
  </si>
  <si>
    <t>上海兴园粮食种植专业合作社</t>
  </si>
  <si>
    <t>锋杰（上海）水产养殖专业合作社</t>
  </si>
  <si>
    <t>钱明龙</t>
  </si>
  <si>
    <t>奉贤区柘林镇法华村集体经济组织</t>
  </si>
  <si>
    <t>奉贤区柘林镇胡桥村集体经济组织</t>
  </si>
  <si>
    <t>上海奉贤区柘林镇华亭经济合作社</t>
  </si>
  <si>
    <t>上海奉贤区柘林镇夹路经济合作社</t>
  </si>
  <si>
    <t>上海奉贤区柘林镇金海经济合作社</t>
  </si>
  <si>
    <t>上海奉贤区柘林镇三桥经济合作社</t>
  </si>
  <si>
    <t>上海奉贤区柘林镇新寺经济合作社</t>
  </si>
  <si>
    <t>上海奉贤区柘林镇兴园经济合作社</t>
  </si>
  <si>
    <t>上海奉贤区柘林镇迎龙经济合作社</t>
  </si>
  <si>
    <t>奉贤区柘林镇柘林村集体经济组织</t>
  </si>
  <si>
    <t>上海奉贤区柘林镇海湾经济合作社</t>
  </si>
  <si>
    <t>上海奉贤区柘林镇新塘经济合作社</t>
  </si>
  <si>
    <t>奉贤区柘林镇王家圩村集体经济组织</t>
  </si>
  <si>
    <t>上海奉贤区柘林镇南胜经济合作社</t>
  </si>
  <si>
    <t>奉贤区柘林镇临海村集体经济组织</t>
  </si>
  <si>
    <t>李汉明</t>
  </si>
  <si>
    <t>柘林镇 汇总</t>
  </si>
  <si>
    <t>奉城镇</t>
  </si>
  <si>
    <t>上海祥正粮食种植专业合作社</t>
  </si>
  <si>
    <t>上海花野粮食种植专业合作社</t>
  </si>
  <si>
    <t>上海家彪蔬菜种植专业合作社</t>
  </si>
  <si>
    <t>上海勤阔果蔬专业合作社</t>
  </si>
  <si>
    <t>上海奉伍农机服务专业合作社</t>
  </si>
  <si>
    <t>上海振茸农业专业合作社</t>
  </si>
  <si>
    <t>上海翊苗农业专业合作社</t>
  </si>
  <si>
    <t>上海永纪蔬菜种植专业合作社</t>
  </si>
  <si>
    <t>上海齐兴粮食种植专业合作社</t>
  </si>
  <si>
    <t>上海洪北粮食种植专业合作社</t>
  </si>
  <si>
    <t>上海博丽农业专业合作社</t>
  </si>
  <si>
    <t>上海朱新粮食专业合作社</t>
  </si>
  <si>
    <t>上海屠亿屠农业专业合作社</t>
  </si>
  <si>
    <t>上海扬升农副产品专业合作社</t>
  </si>
  <si>
    <t>上海农兴对虾养殖专业合作社</t>
  </si>
  <si>
    <t>上海集贤虾业养殖专业合作社</t>
  </si>
  <si>
    <t>上海夏天阳光水产养殖专业合作社</t>
  </si>
  <si>
    <t>上海钰奉养殖服务专业合作社</t>
  </si>
  <si>
    <t>上海欣灏雉鸡育种中心</t>
  </si>
  <si>
    <t>上海天羽鸽业有限公司</t>
  </si>
  <si>
    <t>奉城镇 汇总</t>
  </si>
  <si>
    <t>金汇镇</t>
  </si>
  <si>
    <t>上海新丁粮食种植专业合作社</t>
  </si>
  <si>
    <t>上海若意粮食专业合作社</t>
  </si>
  <si>
    <t>上海林益蔬菜种植专业合作社</t>
  </si>
  <si>
    <t>上海末农果蔬种植专业合作社</t>
  </si>
  <si>
    <t>上海双顺粮食种植专业合作社</t>
  </si>
  <si>
    <t>金资（上海）粮食专业合作社</t>
  </si>
  <si>
    <t>上海行民粮食种植专业合作社</t>
  </si>
  <si>
    <t>上海资福粮食种植专业合作社</t>
  </si>
  <si>
    <t>上海双禾农业专业合作社</t>
  </si>
  <si>
    <t>上海金盈农机服务专业合作社</t>
  </si>
  <si>
    <t>上海昕枫农产品专业合作社</t>
  </si>
  <si>
    <t>上海玖童农业专业合作社</t>
  </si>
  <si>
    <t>上海全谷农业专业合作社</t>
  </si>
  <si>
    <t>上海悠蓝农机服务专业合作社</t>
  </si>
  <si>
    <t>上海玉康粮食种植专业合作社</t>
  </si>
  <si>
    <t>上海巢杰粮食种植专业合作社</t>
  </si>
  <si>
    <t>上海金淼农机化服务专业合作社</t>
  </si>
  <si>
    <t>上海华日农产品产销专业合作社</t>
  </si>
  <si>
    <t>上海丰南果蔬园艺场（普通合伙）</t>
  </si>
  <si>
    <t>上海杨欣果蔬专业合作社</t>
  </si>
  <si>
    <t>上海青贤农产品专业合作社</t>
  </si>
  <si>
    <t>上海金贤水产养殖专业合作社</t>
  </si>
  <si>
    <t>上海欣荣大皇鸽养殖专业合作社</t>
  </si>
  <si>
    <t>上海奉贤区金汇镇百曲经济合作社</t>
  </si>
  <si>
    <t>上海奉贤区金汇镇北丁经济合作社</t>
  </si>
  <si>
    <t>上海奉贤区金汇镇墩头经济合作社</t>
  </si>
  <si>
    <t>上海奉贤区金汇镇金汇经济合作社</t>
  </si>
  <si>
    <t>上海奉贤区金汇镇乐善经济合作社</t>
  </si>
  <si>
    <t>上海奉贤区金汇镇梅园经济合作社</t>
  </si>
  <si>
    <t>上海奉贤区金汇镇明星经济合作社</t>
  </si>
  <si>
    <t>上海奉贤区金汇镇新强经济合作社</t>
  </si>
  <si>
    <t>上海奉贤区金汇镇行前经济合作社</t>
  </si>
  <si>
    <t>上海奉贤区金汇镇周家经济合作社</t>
  </si>
  <si>
    <t>上海奉贤区金汇镇资福经济合作社</t>
  </si>
  <si>
    <t>上海粟禾粮食种植专业合作社</t>
  </si>
  <si>
    <t>奉贤区金汇镇光辉村集体经济组织</t>
  </si>
  <si>
    <t>奉贤区金汇镇梁典村集体经济组织</t>
  </si>
  <si>
    <t>金汇镇 汇总</t>
  </si>
  <si>
    <t>四团镇</t>
  </si>
  <si>
    <t>上海艳嘉农机服务专业合作社</t>
  </si>
  <si>
    <t>上海沐恩农业专业合作社</t>
  </si>
  <si>
    <t>上海荆旺果蔬种植专业合作社</t>
  </si>
  <si>
    <t>上海品贤农业科技发展有限公司</t>
  </si>
  <si>
    <t>上海鑫堃果蔬专业合作社</t>
  </si>
  <si>
    <t>上海亦博果蔬种植专业合作社</t>
  </si>
  <si>
    <t>上海欣桥粮食种植专业合作社</t>
  </si>
  <si>
    <t>上海玉叶虾业养殖专业合作社</t>
  </si>
  <si>
    <t>上海帮贤农机服务专业合作社</t>
  </si>
  <si>
    <t>上海艳飞农业专业合作社</t>
  </si>
  <si>
    <t>上海奉四粮食种植专业合作社</t>
  </si>
  <si>
    <t>上海优贤果蔬种植专业合作社</t>
  </si>
  <si>
    <t>上海汇硕农产品专业合作社</t>
  </si>
  <si>
    <t>上海团青农机服务专业合作社</t>
  </si>
  <si>
    <t>上海贤优农机服务专业合作社</t>
  </si>
  <si>
    <t>上海会盛果蔬种植专业合作社</t>
  </si>
  <si>
    <t>上海乐颐农副产品产销专业合作社</t>
  </si>
  <si>
    <t>上海大穰农产品产销专业合作社</t>
  </si>
  <si>
    <t>上海团贤农机服务专业合作社</t>
  </si>
  <si>
    <t>上海众源蔬菜种植专业合作社</t>
  </si>
  <si>
    <t>上海渝开食用菌专业合作社</t>
  </si>
  <si>
    <t>上海奉贤闵明粮食种植专业合作社</t>
  </si>
  <si>
    <t>奉贤区四团镇小荡村集体经济组织</t>
  </si>
  <si>
    <t>奉贤区四团镇渔墩村集体经济组织</t>
  </si>
  <si>
    <t>上海奉贤区四团镇向阳经济合作社</t>
  </si>
  <si>
    <t>上海奉贤区四团镇平南经济合作社</t>
  </si>
  <si>
    <t>上海奉贤区四团镇新桥经济合作社</t>
  </si>
  <si>
    <t>奉贤区四团镇民福村集体经济组织</t>
  </si>
  <si>
    <t>上海南岩粮食种植专业合作社</t>
  </si>
  <si>
    <t>上海众群水产养殖专业合作社</t>
  </si>
  <si>
    <t>上海玉标水产养殖专业合作社</t>
  </si>
  <si>
    <t>上海田润水产养殖专业合作社</t>
  </si>
  <si>
    <t>上海宣勇水产养殖专业合作社</t>
  </si>
  <si>
    <t>上海傲天水产养殖专业合作社</t>
  </si>
  <si>
    <t>上海墩鑫农产品专业合作社</t>
  </si>
  <si>
    <t>上海泰荣水产养殖专业合作社</t>
  </si>
  <si>
    <t>上海祥都渔业养殖专业合作社</t>
  </si>
  <si>
    <t>上海军洁水产养殖专业合作社</t>
  </si>
  <si>
    <t>上海凤晨蛋鸡养殖专业合作社</t>
  </si>
  <si>
    <t>上海杰祥禽蛋有限公司</t>
  </si>
  <si>
    <t>上海根根农产品产销专业合作社</t>
  </si>
  <si>
    <t>王银桥</t>
  </si>
  <si>
    <t>潘卫忠</t>
  </si>
  <si>
    <t>四团镇 汇总</t>
  </si>
  <si>
    <t>青村镇</t>
  </si>
  <si>
    <t>上海岱柏农产品产销专业合作社</t>
  </si>
  <si>
    <t>3000</t>
  </si>
  <si>
    <t>上海申亚农业科技有限公司</t>
  </si>
  <si>
    <t>160.07</t>
  </si>
  <si>
    <t>135.1</t>
  </si>
  <si>
    <t>上海贤风农产品产销专业合作社</t>
  </si>
  <si>
    <t>2306.7</t>
  </si>
  <si>
    <t>46</t>
  </si>
  <si>
    <t>上海宸欢农产品产销专业合作社</t>
  </si>
  <si>
    <t>443.29</t>
  </si>
  <si>
    <t>208.39</t>
  </si>
  <si>
    <t>上海惠群蔬菜种植专业合作社</t>
  </si>
  <si>
    <t>上海乐贤农产品产销专业合作社</t>
  </si>
  <si>
    <t>1992.22</t>
  </si>
  <si>
    <t>上海庆鑫果蔬种植专业合作社</t>
  </si>
  <si>
    <t>710</t>
  </si>
  <si>
    <t>上海中喔蔬菜种植专业合作社</t>
  </si>
  <si>
    <t>771.75</t>
  </si>
  <si>
    <t>77.85</t>
  </si>
  <si>
    <t>上海贤瑞农产品产销专业合作社</t>
  </si>
  <si>
    <t>1210</t>
  </si>
  <si>
    <t>1748.31</t>
  </si>
  <si>
    <t>上海龙欣果蔬种植专业合作社</t>
  </si>
  <si>
    <t>298.14</t>
  </si>
  <si>
    <t>上海青钱农机服务专业合作社</t>
  </si>
  <si>
    <t>377</t>
  </si>
  <si>
    <t>上海青彬农产品产销专业合作社</t>
  </si>
  <si>
    <t>113</t>
  </si>
  <si>
    <t>上海裕韵农产品产销专业合作社</t>
  </si>
  <si>
    <t>629.2</t>
  </si>
  <si>
    <t>上海青叶农业专业合作社</t>
  </si>
  <si>
    <t>490</t>
  </si>
  <si>
    <t>156</t>
  </si>
  <si>
    <t>261.82</t>
  </si>
  <si>
    <t>上海杨向前农业专业合作社</t>
  </si>
  <si>
    <t>324.5</t>
  </si>
  <si>
    <t>上海思尔腾农业科技发展有限公司</t>
  </si>
  <si>
    <t>0</t>
  </si>
  <si>
    <t>上海樱之源农业科技有限公司</t>
  </si>
  <si>
    <t>上海稳基粮食种植专业合作社</t>
  </si>
  <si>
    <t>上海贤伯伯农产品专业合作社</t>
  </si>
  <si>
    <t>上海昱图农业科技发展有限公司</t>
  </si>
  <si>
    <t>68.57</t>
  </si>
  <si>
    <t>上海陶宅果蔬专业合作社</t>
  </si>
  <si>
    <t>66.22</t>
  </si>
  <si>
    <t>上海六宸水产养殖专业合作社</t>
  </si>
  <si>
    <t>上海奉贤区青村镇工农经济合作社</t>
  </si>
  <si>
    <t>510.73</t>
  </si>
  <si>
    <t>上海奉贤区青村镇解放经济合作社</t>
  </si>
  <si>
    <t>1467.97</t>
  </si>
  <si>
    <t>上海奉贤区青村镇湾张经济合作社</t>
  </si>
  <si>
    <t>496.54</t>
  </si>
  <si>
    <t>上海奉贤区青村镇朱店经济合作社</t>
  </si>
  <si>
    <t>182.11</t>
  </si>
  <si>
    <t>上海奉贤区青村镇姚家经济合作社</t>
  </si>
  <si>
    <t>79</t>
  </si>
  <si>
    <t>上海奉贤区青村镇岳和经济合作社</t>
  </si>
  <si>
    <t>166.52</t>
  </si>
  <si>
    <t>上海奉贤区青村镇陶宅经济合作社</t>
  </si>
  <si>
    <t>464.04</t>
  </si>
  <si>
    <t>奉贤区青村镇西吴村集体经济组织</t>
  </si>
  <si>
    <t>1048.9</t>
  </si>
  <si>
    <t>奉贤区青村镇北唐村集体经济组织</t>
  </si>
  <si>
    <t>746</t>
  </si>
  <si>
    <t>上海奉贤区青村镇申隆二村经济合作社</t>
  </si>
  <si>
    <t>446.4</t>
  </si>
  <si>
    <t>上海奉贤区青村镇南星经济合作社</t>
  </si>
  <si>
    <t>474.2</t>
  </si>
  <si>
    <t>上海奉贤区青村镇桃园经济合作社</t>
  </si>
  <si>
    <t>121.63</t>
  </si>
  <si>
    <t>上海奉贤区青村镇元通经济合作社</t>
  </si>
  <si>
    <t>336.7</t>
  </si>
  <si>
    <t>上海奉贤区青村镇金王经济合作社</t>
  </si>
  <si>
    <t>107.14</t>
  </si>
  <si>
    <t>上海奉贤区青村镇石海经济合作社</t>
  </si>
  <si>
    <t>148.67</t>
  </si>
  <si>
    <t>上海奉贤区青村镇花角经济合作社</t>
  </si>
  <si>
    <t>460.3</t>
  </si>
  <si>
    <t>上海奉贤区青村镇新张经济合作社</t>
  </si>
  <si>
    <t>99.5</t>
  </si>
  <si>
    <t>上海奉贤区青村镇吴房经济合作社</t>
  </si>
  <si>
    <t>127</t>
  </si>
  <si>
    <t>上海奉贤区青村镇钱忠经济合作社</t>
  </si>
  <si>
    <t>337.65</t>
  </si>
  <si>
    <t>上海奉贤区青村镇和中经济合作社</t>
  </si>
  <si>
    <t>1265.38</t>
  </si>
  <si>
    <t>上海市奉贤区青村镇桃园场</t>
  </si>
  <si>
    <t>124.2</t>
  </si>
  <si>
    <t>上海青蒙农业技术专业合作社</t>
  </si>
  <si>
    <t>582.1</t>
  </si>
  <si>
    <t>上海欣灏珍禽育种有限公司</t>
  </si>
  <si>
    <t>7万羽</t>
  </si>
  <si>
    <t>上海贤平农业专业合作社</t>
  </si>
  <si>
    <t xml:space="preserve">上海桃菊农业专业合作社 </t>
  </si>
  <si>
    <t>青村镇 汇总</t>
  </si>
  <si>
    <t>海湾镇</t>
  </si>
  <si>
    <t>上海阜稷生物科技有限公司</t>
  </si>
  <si>
    <t>海湾镇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</si>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</sst>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0_ "/>
    <numFmt numFmtId="179" formatCode="0.000000_ "/>
    <numFmt numFmtId="180" formatCode="0.0_ "/>
    <numFmt numFmtId="181" formatCode="0_ "/>
    <numFmt numFmtId="182" formatCode="0.00;[Red]0.00"/>
    <numFmt numFmtId="183" formatCode="0.000_ "/>
  </numFmts>
  <fonts count="29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0"/>
    </font>
    <font>
      <b/>
      <sz val="12"/>
      <name val="仿宋"/>
      <charset val="134"/>
    </font>
    <font>
      <b/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8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/>
      <protection locked="0"/>
    </xf>
    <xf numFmtId="179" fontId="1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2"/>
  <sheetViews>
    <sheetView tabSelected="1" workbookViewId="0">
      <pane ySplit="4" topLeftCell="A310" activePane="bottomLeft" state="frozen"/>
      <selection/>
      <selection pane="bottomLeft" activeCell="L339" sqref="L339"/>
    </sheetView>
  </sheetViews>
  <sheetFormatPr defaultColWidth="9" defaultRowHeight="14.25"/>
  <cols>
    <col min="1" max="1" width="2.64285714285714" style="4" customWidth="1"/>
    <col min="2" max="2" width="5.21428571428571" style="5" customWidth="1"/>
    <col min="3" max="3" width="19.7857142857143" style="1" customWidth="1"/>
    <col min="4" max="4" width="7.64285714285714" style="6" customWidth="1"/>
    <col min="5" max="5" width="4.92857142857143" style="6" customWidth="1"/>
    <col min="6" max="6" width="7.64285714285714" style="6" customWidth="1"/>
    <col min="7" max="7" width="4.78571428571429" style="1" customWidth="1"/>
    <col min="8" max="9" width="7.64285714285714" style="7" customWidth="1"/>
    <col min="10" max="10" width="7.07142857142857" style="7" customWidth="1"/>
    <col min="11" max="11" width="7.21428571428571" style="7" customWidth="1"/>
    <col min="12" max="12" width="5.5" style="6" customWidth="1"/>
    <col min="13" max="15" width="4.92857142857143" style="6" customWidth="1"/>
    <col min="16" max="16" width="9.5" style="7" customWidth="1"/>
    <col min="17" max="16384" width="9" style="1"/>
  </cols>
  <sheetData>
    <row r="1" ht="22.5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outlineLevel="1" spans="1:16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22" t="s">
        <v>8</v>
      </c>
      <c r="I2" s="22"/>
      <c r="J2" s="22"/>
      <c r="K2" s="22"/>
      <c r="L2" s="11"/>
      <c r="M2" s="11"/>
      <c r="N2" s="11"/>
      <c r="O2" s="11"/>
      <c r="P2" s="22" t="s">
        <v>9</v>
      </c>
    </row>
    <row r="3" outlineLevel="1" spans="1:16">
      <c r="A3" s="9"/>
      <c r="B3" s="9"/>
      <c r="C3" s="10"/>
      <c r="D3" s="11"/>
      <c r="E3" s="11"/>
      <c r="F3" s="11"/>
      <c r="G3" s="10"/>
      <c r="H3" s="22" t="s">
        <v>10</v>
      </c>
      <c r="I3" s="22"/>
      <c r="J3" s="22"/>
      <c r="K3" s="22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22"/>
    </row>
    <row r="4" ht="28.5" outlineLevel="1" spans="1:16">
      <c r="A4" s="9"/>
      <c r="B4" s="9"/>
      <c r="C4" s="10"/>
      <c r="D4" s="11"/>
      <c r="E4" s="11"/>
      <c r="F4" s="11"/>
      <c r="G4" s="10"/>
      <c r="H4" s="22" t="s">
        <v>16</v>
      </c>
      <c r="I4" s="22" t="s">
        <v>17</v>
      </c>
      <c r="J4" s="22" t="s">
        <v>18</v>
      </c>
      <c r="K4" s="22"/>
      <c r="L4" s="11"/>
      <c r="M4" s="11"/>
      <c r="N4" s="11"/>
      <c r="O4" s="11"/>
      <c r="P4" s="22"/>
    </row>
    <row r="5" s="1" customFormat="1" outlineLevel="2" spans="1:16">
      <c r="A5" s="12">
        <v>1</v>
      </c>
      <c r="B5" s="13" t="s">
        <v>19</v>
      </c>
      <c r="C5" s="14" t="s">
        <v>20</v>
      </c>
      <c r="D5" s="13">
        <v>40</v>
      </c>
      <c r="E5" s="17"/>
      <c r="F5" s="17"/>
      <c r="G5" s="15" t="s">
        <v>21</v>
      </c>
      <c r="H5" s="23">
        <v>2</v>
      </c>
      <c r="I5" s="23">
        <v>1.6</v>
      </c>
      <c r="J5" s="23">
        <v>0.4</v>
      </c>
      <c r="K5" s="23"/>
      <c r="L5" s="17"/>
      <c r="M5" s="17"/>
      <c r="N5" s="17"/>
      <c r="O5" s="17"/>
      <c r="P5" s="26">
        <v>1.6</v>
      </c>
    </row>
    <row r="6" s="1" customFormat="1" outlineLevel="2" spans="1:16">
      <c r="A6" s="12">
        <v>2</v>
      </c>
      <c r="B6" s="13" t="s">
        <v>19</v>
      </c>
      <c r="C6" s="15" t="s">
        <v>22</v>
      </c>
      <c r="D6" s="13">
        <v>226.9</v>
      </c>
      <c r="E6" s="17"/>
      <c r="F6" s="17"/>
      <c r="G6" s="15" t="s">
        <v>23</v>
      </c>
      <c r="H6" s="24">
        <v>16</v>
      </c>
      <c r="I6" s="24">
        <v>12.8</v>
      </c>
      <c r="J6" s="24">
        <v>3.2</v>
      </c>
      <c r="K6" s="23"/>
      <c r="L6" s="17"/>
      <c r="M6" s="17"/>
      <c r="N6" s="17"/>
      <c r="O6" s="17"/>
      <c r="P6" s="26">
        <v>12.8</v>
      </c>
    </row>
    <row r="7" s="1" customFormat="1" ht="28.5" outlineLevel="1" spans="1:16">
      <c r="A7" s="12"/>
      <c r="B7" s="16" t="s">
        <v>24</v>
      </c>
      <c r="C7" s="15"/>
      <c r="D7" s="13"/>
      <c r="E7" s="17"/>
      <c r="F7" s="17"/>
      <c r="G7" s="15"/>
      <c r="H7" s="24">
        <f t="shared" ref="H7:P7" si="0">SUBTOTAL(9,H5:H6)</f>
        <v>18</v>
      </c>
      <c r="I7" s="24">
        <f t="shared" si="0"/>
        <v>14.4</v>
      </c>
      <c r="J7" s="24">
        <f t="shared" si="0"/>
        <v>3.6</v>
      </c>
      <c r="K7" s="23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26">
        <f t="shared" si="0"/>
        <v>14.4</v>
      </c>
    </row>
    <row r="8" s="1" customFormat="1" outlineLevel="2" spans="1:16">
      <c r="A8" s="12">
        <v>3</v>
      </c>
      <c r="B8" s="13" t="s">
        <v>25</v>
      </c>
      <c r="C8" s="13" t="s">
        <v>26</v>
      </c>
      <c r="D8" s="17"/>
      <c r="E8" s="17"/>
      <c r="F8" s="17"/>
      <c r="G8" s="13"/>
      <c r="H8" s="23"/>
      <c r="I8" s="23"/>
      <c r="J8" s="23"/>
      <c r="K8" s="23"/>
      <c r="L8" s="17">
        <v>20</v>
      </c>
      <c r="M8" s="17"/>
      <c r="N8" s="17"/>
      <c r="O8" s="17"/>
      <c r="P8" s="26">
        <v>20</v>
      </c>
    </row>
    <row r="9" s="1" customFormat="1" outlineLevel="2" spans="1:16">
      <c r="A9" s="12">
        <v>4</v>
      </c>
      <c r="B9" s="13" t="s">
        <v>25</v>
      </c>
      <c r="C9" s="13" t="s">
        <v>27</v>
      </c>
      <c r="D9" s="17"/>
      <c r="E9" s="17"/>
      <c r="F9" s="17"/>
      <c r="G9" s="13"/>
      <c r="H9" s="23"/>
      <c r="I9" s="23"/>
      <c r="J9" s="23"/>
      <c r="K9" s="23"/>
      <c r="L9" s="17">
        <v>20</v>
      </c>
      <c r="M9" s="17"/>
      <c r="N9" s="17"/>
      <c r="O9" s="17"/>
      <c r="P9" s="26">
        <v>20</v>
      </c>
    </row>
    <row r="10" s="1" customFormat="1" ht="28.5" outlineLevel="1" spans="1:16">
      <c r="A10" s="12"/>
      <c r="B10" s="16" t="s">
        <v>28</v>
      </c>
      <c r="C10" s="13"/>
      <c r="D10" s="17"/>
      <c r="E10" s="17"/>
      <c r="F10" s="17"/>
      <c r="G10" s="13"/>
      <c r="H10" s="23">
        <f t="shared" ref="H10:P10" si="1">SUBTOTAL(9,H8:H9)</f>
        <v>0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17">
        <f t="shared" si="1"/>
        <v>40</v>
      </c>
      <c r="M10" s="17">
        <f t="shared" si="1"/>
        <v>0</v>
      </c>
      <c r="N10" s="17">
        <f t="shared" si="1"/>
        <v>0</v>
      </c>
      <c r="O10" s="17">
        <f t="shared" si="1"/>
        <v>0</v>
      </c>
      <c r="P10" s="26">
        <f t="shared" si="1"/>
        <v>40</v>
      </c>
    </row>
    <row r="11" ht="28.5" outlineLevel="2" spans="1:16">
      <c r="A11" s="12">
        <v>5</v>
      </c>
      <c r="B11" s="18" t="s">
        <v>29</v>
      </c>
      <c r="C11" s="18" t="s">
        <v>30</v>
      </c>
      <c r="D11" s="19">
        <v>1025</v>
      </c>
      <c r="E11" s="19"/>
      <c r="F11" s="25">
        <v>112.8</v>
      </c>
      <c r="G11" s="18" t="s">
        <v>23</v>
      </c>
      <c r="H11" s="26">
        <v>16.4</v>
      </c>
      <c r="I11" s="26">
        <v>13.12</v>
      </c>
      <c r="J11" s="26">
        <v>3.28</v>
      </c>
      <c r="K11" s="26">
        <v>0.2256</v>
      </c>
      <c r="L11" s="19"/>
      <c r="M11" s="19"/>
      <c r="N11" s="19"/>
      <c r="O11" s="19">
        <v>0.3</v>
      </c>
      <c r="P11" s="26">
        <v>13.6456</v>
      </c>
    </row>
    <row r="12" ht="28.5" outlineLevel="2" spans="1:16">
      <c r="A12" s="12">
        <v>6</v>
      </c>
      <c r="B12" s="18" t="s">
        <v>29</v>
      </c>
      <c r="C12" s="18" t="s">
        <v>31</v>
      </c>
      <c r="D12" s="19"/>
      <c r="E12" s="17"/>
      <c r="F12" s="19">
        <v>900</v>
      </c>
      <c r="G12" s="18"/>
      <c r="H12" s="26"/>
      <c r="I12" s="26"/>
      <c r="J12" s="26"/>
      <c r="K12" s="26">
        <v>1</v>
      </c>
      <c r="L12" s="19"/>
      <c r="M12" s="19"/>
      <c r="N12" s="19"/>
      <c r="O12" s="19">
        <v>0.3</v>
      </c>
      <c r="P12" s="26">
        <v>1.3</v>
      </c>
    </row>
    <row r="13" ht="28.5" outlineLevel="1" spans="1:16">
      <c r="A13" s="12"/>
      <c r="B13" s="20" t="s">
        <v>32</v>
      </c>
      <c r="C13" s="18"/>
      <c r="D13" s="19"/>
      <c r="E13" s="17"/>
      <c r="F13" s="19"/>
      <c r="G13" s="18"/>
      <c r="H13" s="26">
        <f t="shared" ref="H13:P13" si="2">SUBTOTAL(9,H11:H12)</f>
        <v>16.4</v>
      </c>
      <c r="I13" s="26">
        <f t="shared" si="2"/>
        <v>13.12</v>
      </c>
      <c r="J13" s="26">
        <f t="shared" si="2"/>
        <v>3.28</v>
      </c>
      <c r="K13" s="26">
        <f t="shared" si="2"/>
        <v>1.2256</v>
      </c>
      <c r="L13" s="19">
        <f t="shared" si="2"/>
        <v>0</v>
      </c>
      <c r="M13" s="19">
        <f t="shared" si="2"/>
        <v>0</v>
      </c>
      <c r="N13" s="19">
        <f t="shared" si="2"/>
        <v>0</v>
      </c>
      <c r="O13" s="19">
        <f t="shared" si="2"/>
        <v>0.6</v>
      </c>
      <c r="P13" s="26">
        <f t="shared" si="2"/>
        <v>14.9456</v>
      </c>
    </row>
    <row r="14" outlineLevel="2" spans="1:16">
      <c r="A14" s="12">
        <v>7</v>
      </c>
      <c r="B14" s="18" t="s">
        <v>33</v>
      </c>
      <c r="C14" s="18" t="s">
        <v>34</v>
      </c>
      <c r="D14" s="19">
        <v>148</v>
      </c>
      <c r="E14" s="19"/>
      <c r="F14" s="19"/>
      <c r="G14" s="18" t="s">
        <v>35</v>
      </c>
      <c r="H14" s="26">
        <v>66.6</v>
      </c>
      <c r="I14" s="26">
        <v>53.28</v>
      </c>
      <c r="J14" s="26">
        <v>13.32</v>
      </c>
      <c r="K14" s="26"/>
      <c r="L14" s="19"/>
      <c r="M14" s="19"/>
      <c r="N14" s="19"/>
      <c r="O14" s="19">
        <v>0.3</v>
      </c>
      <c r="P14" s="26">
        <v>53.58</v>
      </c>
    </row>
    <row r="15" outlineLevel="2" spans="1:16">
      <c r="A15" s="12">
        <v>8</v>
      </c>
      <c r="B15" s="18" t="s">
        <v>33</v>
      </c>
      <c r="C15" s="18" t="s">
        <v>36</v>
      </c>
      <c r="D15" s="19">
        <v>1057</v>
      </c>
      <c r="E15" s="19"/>
      <c r="F15" s="19"/>
      <c r="G15" s="18" t="s">
        <v>35</v>
      </c>
      <c r="H15" s="26">
        <v>21.14</v>
      </c>
      <c r="I15" s="26">
        <v>16.912</v>
      </c>
      <c r="J15" s="26">
        <v>4.228</v>
      </c>
      <c r="K15" s="26"/>
      <c r="L15" s="19"/>
      <c r="M15" s="19"/>
      <c r="N15" s="19"/>
      <c r="O15" s="19">
        <v>0.3</v>
      </c>
      <c r="P15" s="26">
        <v>17.212</v>
      </c>
    </row>
    <row r="16" outlineLevel="2" spans="1:16">
      <c r="A16" s="12">
        <v>9</v>
      </c>
      <c r="B16" s="18" t="s">
        <v>33</v>
      </c>
      <c r="C16" s="18" t="s">
        <v>37</v>
      </c>
      <c r="D16" s="19">
        <v>379.95</v>
      </c>
      <c r="E16" s="19"/>
      <c r="F16" s="19"/>
      <c r="G16" s="18" t="s">
        <v>35</v>
      </c>
      <c r="H16" s="26">
        <v>7.599</v>
      </c>
      <c r="I16" s="26">
        <v>6.0792</v>
      </c>
      <c r="J16" s="26">
        <v>1.5198</v>
      </c>
      <c r="K16" s="26"/>
      <c r="L16" s="19"/>
      <c r="M16" s="19"/>
      <c r="N16" s="19"/>
      <c r="O16" s="19"/>
      <c r="P16" s="26">
        <v>6.0792</v>
      </c>
    </row>
    <row r="17" outlineLevel="2" spans="1:16">
      <c r="A17" s="12">
        <v>10</v>
      </c>
      <c r="B17" s="18" t="s">
        <v>33</v>
      </c>
      <c r="C17" s="18" t="s">
        <v>38</v>
      </c>
      <c r="D17" s="19">
        <v>775</v>
      </c>
      <c r="E17" s="19"/>
      <c r="F17" s="19"/>
      <c r="G17" s="18" t="s">
        <v>23</v>
      </c>
      <c r="H17" s="26">
        <v>12.4</v>
      </c>
      <c r="I17" s="26">
        <v>9.92</v>
      </c>
      <c r="J17" s="26">
        <v>2.48</v>
      </c>
      <c r="K17" s="26"/>
      <c r="L17" s="19"/>
      <c r="M17" s="19"/>
      <c r="N17" s="19"/>
      <c r="O17" s="19">
        <v>0.3</v>
      </c>
      <c r="P17" s="26">
        <v>10.22</v>
      </c>
    </row>
    <row r="18" outlineLevel="2" spans="1:16">
      <c r="A18" s="12">
        <v>11</v>
      </c>
      <c r="B18" s="18" t="s">
        <v>33</v>
      </c>
      <c r="C18" s="18" t="s">
        <v>39</v>
      </c>
      <c r="D18" s="19">
        <v>287.58</v>
      </c>
      <c r="E18" s="19"/>
      <c r="F18" s="19"/>
      <c r="G18" s="18" t="s">
        <v>23</v>
      </c>
      <c r="H18" s="26">
        <v>4.60128</v>
      </c>
      <c r="I18" s="26">
        <v>3.681024</v>
      </c>
      <c r="J18" s="26">
        <v>0.920256</v>
      </c>
      <c r="K18" s="26"/>
      <c r="L18" s="19"/>
      <c r="M18" s="19"/>
      <c r="N18" s="19"/>
      <c r="O18" s="19"/>
      <c r="P18" s="26">
        <v>3.681024</v>
      </c>
    </row>
    <row r="19" outlineLevel="2" spans="1:16">
      <c r="A19" s="12">
        <v>12</v>
      </c>
      <c r="B19" s="18" t="s">
        <v>33</v>
      </c>
      <c r="C19" s="18" t="s">
        <v>40</v>
      </c>
      <c r="D19" s="19">
        <v>571.2</v>
      </c>
      <c r="E19" s="19"/>
      <c r="F19" s="19"/>
      <c r="G19" s="18" t="s">
        <v>21</v>
      </c>
      <c r="H19" s="26">
        <v>5.712</v>
      </c>
      <c r="I19" s="26">
        <v>4.5696</v>
      </c>
      <c r="J19" s="26">
        <v>1.1424</v>
      </c>
      <c r="K19" s="26"/>
      <c r="L19" s="19"/>
      <c r="M19" s="19"/>
      <c r="N19" s="19"/>
      <c r="O19" s="19"/>
      <c r="P19" s="26">
        <v>4.5696</v>
      </c>
    </row>
    <row r="20" outlineLevel="2" spans="1:16">
      <c r="A20" s="12">
        <v>13</v>
      </c>
      <c r="B20" s="18" t="s">
        <v>33</v>
      </c>
      <c r="C20" s="18" t="s">
        <v>41</v>
      </c>
      <c r="D20" s="19">
        <v>195.23</v>
      </c>
      <c r="E20" s="19"/>
      <c r="F20" s="19"/>
      <c r="G20" s="18" t="s">
        <v>21</v>
      </c>
      <c r="H20" s="26">
        <v>1.9523</v>
      </c>
      <c r="I20" s="26">
        <v>1.56184</v>
      </c>
      <c r="J20" s="26">
        <v>0.39046</v>
      </c>
      <c r="K20" s="26"/>
      <c r="L20" s="19"/>
      <c r="M20" s="19"/>
      <c r="N20" s="19"/>
      <c r="O20" s="19"/>
      <c r="P20" s="26">
        <v>1.56184</v>
      </c>
    </row>
    <row r="21" outlineLevel="2" spans="1:16">
      <c r="A21" s="12">
        <v>14</v>
      </c>
      <c r="B21" s="18" t="s">
        <v>33</v>
      </c>
      <c r="C21" s="18" t="s">
        <v>42</v>
      </c>
      <c r="D21" s="19">
        <v>780</v>
      </c>
      <c r="E21" s="19"/>
      <c r="F21" s="19"/>
      <c r="G21" s="18" t="s">
        <v>21</v>
      </c>
      <c r="H21" s="26">
        <v>7.8</v>
      </c>
      <c r="I21" s="26">
        <v>6.24</v>
      </c>
      <c r="J21" s="26">
        <v>1.56</v>
      </c>
      <c r="K21" s="26"/>
      <c r="L21" s="19"/>
      <c r="M21" s="19"/>
      <c r="N21" s="19"/>
      <c r="O21" s="19">
        <v>0.3</v>
      </c>
      <c r="P21" s="26">
        <v>6.54</v>
      </c>
    </row>
    <row r="22" outlineLevel="2" spans="1:16">
      <c r="A22" s="12">
        <v>15</v>
      </c>
      <c r="B22" s="18" t="s">
        <v>33</v>
      </c>
      <c r="C22" s="18" t="s">
        <v>43</v>
      </c>
      <c r="D22" s="17"/>
      <c r="E22" s="19"/>
      <c r="F22" s="19"/>
      <c r="G22" s="18" t="s">
        <v>21</v>
      </c>
      <c r="H22" s="26"/>
      <c r="I22" s="26"/>
      <c r="J22" s="26"/>
      <c r="K22" s="26"/>
      <c r="L22" s="19"/>
      <c r="M22" s="19"/>
      <c r="N22" s="19">
        <v>9</v>
      </c>
      <c r="O22" s="19">
        <v>0.3</v>
      </c>
      <c r="P22" s="26">
        <v>9.3</v>
      </c>
    </row>
    <row r="23" outlineLevel="2" spans="1:16">
      <c r="A23" s="12">
        <v>16</v>
      </c>
      <c r="B23" s="18" t="s">
        <v>33</v>
      </c>
      <c r="C23" s="18" t="s">
        <v>44</v>
      </c>
      <c r="D23" s="17"/>
      <c r="E23" s="19"/>
      <c r="F23" s="19"/>
      <c r="G23" s="18" t="s">
        <v>21</v>
      </c>
      <c r="H23" s="26"/>
      <c r="I23" s="26"/>
      <c r="J23" s="26"/>
      <c r="K23" s="26"/>
      <c r="L23" s="19"/>
      <c r="M23" s="19"/>
      <c r="N23" s="19">
        <v>3</v>
      </c>
      <c r="O23" s="19"/>
      <c r="P23" s="26">
        <v>3</v>
      </c>
    </row>
    <row r="24" s="1" customFormat="1" outlineLevel="2" spans="1:16">
      <c r="A24" s="12">
        <v>17</v>
      </c>
      <c r="B24" s="18" t="s">
        <v>33</v>
      </c>
      <c r="C24" s="18" t="s">
        <v>45</v>
      </c>
      <c r="D24" s="19"/>
      <c r="E24" s="19"/>
      <c r="F24" s="19">
        <v>166</v>
      </c>
      <c r="G24" s="18"/>
      <c r="H24" s="26"/>
      <c r="I24" s="26"/>
      <c r="J24" s="26"/>
      <c r="K24" s="26">
        <v>0.332</v>
      </c>
      <c r="L24" s="19"/>
      <c r="M24" s="19"/>
      <c r="N24" s="19"/>
      <c r="O24" s="19">
        <v>0.3</v>
      </c>
      <c r="P24" s="26">
        <v>0.632</v>
      </c>
    </row>
    <row r="25" s="1" customFormat="1" outlineLevel="2" spans="1:16">
      <c r="A25" s="12">
        <v>18</v>
      </c>
      <c r="B25" s="18" t="s">
        <v>33</v>
      </c>
      <c r="C25" s="18" t="s">
        <v>46</v>
      </c>
      <c r="D25" s="19"/>
      <c r="E25" s="19"/>
      <c r="F25" s="19">
        <v>336.2</v>
      </c>
      <c r="G25" s="18"/>
      <c r="H25" s="26"/>
      <c r="I25" s="26"/>
      <c r="J25" s="26"/>
      <c r="K25" s="26">
        <v>0.6724</v>
      </c>
      <c r="L25" s="19"/>
      <c r="M25" s="19"/>
      <c r="N25" s="19"/>
      <c r="O25" s="19"/>
      <c r="P25" s="26">
        <v>0.6724</v>
      </c>
    </row>
    <row r="26" s="1" customFormat="1" outlineLevel="2" spans="1:16">
      <c r="A26" s="12">
        <v>19</v>
      </c>
      <c r="B26" s="18" t="s">
        <v>33</v>
      </c>
      <c r="C26" s="18" t="s">
        <v>47</v>
      </c>
      <c r="D26" s="19"/>
      <c r="E26" s="19"/>
      <c r="F26" s="19">
        <v>15</v>
      </c>
      <c r="G26" s="18"/>
      <c r="H26" s="26"/>
      <c r="I26" s="26"/>
      <c r="J26" s="26"/>
      <c r="K26" s="26">
        <v>0.03</v>
      </c>
      <c r="L26" s="19"/>
      <c r="M26" s="19"/>
      <c r="N26" s="19"/>
      <c r="O26" s="19"/>
      <c r="P26" s="26">
        <v>0.03</v>
      </c>
    </row>
    <row r="27" s="1" customFormat="1" outlineLevel="2" spans="1:16">
      <c r="A27" s="12">
        <v>20</v>
      </c>
      <c r="B27" s="18" t="s">
        <v>33</v>
      </c>
      <c r="C27" s="18" t="s">
        <v>48</v>
      </c>
      <c r="D27" s="19"/>
      <c r="E27" s="19"/>
      <c r="F27" s="19">
        <v>527</v>
      </c>
      <c r="G27" s="18"/>
      <c r="H27" s="26"/>
      <c r="I27" s="26"/>
      <c r="J27" s="26"/>
      <c r="K27" s="26">
        <v>1</v>
      </c>
      <c r="L27" s="19"/>
      <c r="M27" s="19"/>
      <c r="N27" s="19"/>
      <c r="O27" s="19">
        <v>0.3</v>
      </c>
      <c r="P27" s="26">
        <v>1.3</v>
      </c>
    </row>
    <row r="28" s="1" customFormat="1" outlineLevel="2" spans="1:16">
      <c r="A28" s="12">
        <v>21</v>
      </c>
      <c r="B28" s="18" t="s">
        <v>33</v>
      </c>
      <c r="C28" s="18" t="s">
        <v>49</v>
      </c>
      <c r="D28" s="19"/>
      <c r="E28" s="19"/>
      <c r="F28" s="19">
        <v>131.3</v>
      </c>
      <c r="G28" s="18"/>
      <c r="H28" s="26"/>
      <c r="I28" s="26"/>
      <c r="J28" s="26"/>
      <c r="K28" s="26">
        <v>0.2626</v>
      </c>
      <c r="L28" s="19"/>
      <c r="M28" s="19"/>
      <c r="N28" s="19"/>
      <c r="O28" s="19">
        <v>0.3</v>
      </c>
      <c r="P28" s="26">
        <v>0.5626</v>
      </c>
    </row>
    <row r="29" s="1" customFormat="1" outlineLevel="2" spans="1:16">
      <c r="A29" s="12">
        <v>22</v>
      </c>
      <c r="B29" s="18" t="s">
        <v>33</v>
      </c>
      <c r="C29" s="18" t="s">
        <v>50</v>
      </c>
      <c r="D29" s="19"/>
      <c r="E29" s="19"/>
      <c r="F29" s="19"/>
      <c r="G29" s="18"/>
      <c r="H29" s="26"/>
      <c r="I29" s="26"/>
      <c r="J29" s="26"/>
      <c r="K29" s="26"/>
      <c r="L29" s="19"/>
      <c r="M29" s="19"/>
      <c r="N29" s="19"/>
      <c r="O29" s="19">
        <v>0.3</v>
      </c>
      <c r="P29" s="26">
        <v>0.3</v>
      </c>
    </row>
    <row r="30" s="1" customFormat="1" ht="28.5" outlineLevel="1" spans="1:16">
      <c r="A30" s="12"/>
      <c r="B30" s="20" t="s">
        <v>51</v>
      </c>
      <c r="C30" s="18"/>
      <c r="D30" s="19"/>
      <c r="E30" s="19"/>
      <c r="F30" s="19"/>
      <c r="G30" s="18"/>
      <c r="H30" s="26">
        <f t="shared" ref="H30:P30" si="3">SUBTOTAL(9,H14:H29)</f>
        <v>127.80458</v>
      </c>
      <c r="I30" s="26">
        <f t="shared" si="3"/>
        <v>102.243664</v>
      </c>
      <c r="J30" s="26">
        <f t="shared" si="3"/>
        <v>25.560916</v>
      </c>
      <c r="K30" s="26">
        <f t="shared" si="3"/>
        <v>2.297</v>
      </c>
      <c r="L30" s="19">
        <f t="shared" si="3"/>
        <v>0</v>
      </c>
      <c r="M30" s="19">
        <f t="shared" si="3"/>
        <v>0</v>
      </c>
      <c r="N30" s="19">
        <f t="shared" si="3"/>
        <v>12</v>
      </c>
      <c r="O30" s="19">
        <f t="shared" si="3"/>
        <v>2.7</v>
      </c>
      <c r="P30" s="26">
        <f t="shared" si="3"/>
        <v>119.240664</v>
      </c>
    </row>
    <row r="31" s="2" customFormat="1" outlineLevel="2" spans="1:16">
      <c r="A31" s="12">
        <v>23</v>
      </c>
      <c r="B31" s="18" t="s">
        <v>52</v>
      </c>
      <c r="C31" s="21" t="s">
        <v>53</v>
      </c>
      <c r="D31" s="21">
        <v>505.4</v>
      </c>
      <c r="E31" s="19"/>
      <c r="F31" s="27"/>
      <c r="G31" s="18" t="s">
        <v>23</v>
      </c>
      <c r="H31" s="26">
        <v>8.0864</v>
      </c>
      <c r="I31" s="26">
        <v>6.46912</v>
      </c>
      <c r="J31" s="26">
        <v>1.61728</v>
      </c>
      <c r="K31" s="26"/>
      <c r="L31" s="19"/>
      <c r="M31" s="19"/>
      <c r="N31" s="19"/>
      <c r="O31" s="19"/>
      <c r="P31" s="26">
        <v>6.46912</v>
      </c>
    </row>
    <row r="32" s="2" customFormat="1" outlineLevel="2" spans="1:16">
      <c r="A32" s="12">
        <v>24</v>
      </c>
      <c r="B32" s="18" t="s">
        <v>52</v>
      </c>
      <c r="C32" s="21" t="s">
        <v>54</v>
      </c>
      <c r="D32" s="21">
        <v>82.68</v>
      </c>
      <c r="E32" s="19"/>
      <c r="F32" s="27"/>
      <c r="G32" s="18" t="s">
        <v>21</v>
      </c>
      <c r="H32" s="26">
        <v>0.8268</v>
      </c>
      <c r="I32" s="26">
        <v>0.66144</v>
      </c>
      <c r="J32" s="26">
        <v>0.16536</v>
      </c>
      <c r="K32" s="26"/>
      <c r="L32" s="19"/>
      <c r="M32" s="19"/>
      <c r="N32" s="19"/>
      <c r="O32" s="19">
        <v>0.3</v>
      </c>
      <c r="P32" s="26">
        <v>0.96144</v>
      </c>
    </row>
    <row r="33" s="2" customFormat="1" outlineLevel="2" spans="1:16">
      <c r="A33" s="12">
        <v>25</v>
      </c>
      <c r="B33" s="18" t="s">
        <v>52</v>
      </c>
      <c r="C33" s="21" t="s">
        <v>55</v>
      </c>
      <c r="D33" s="21">
        <v>573</v>
      </c>
      <c r="E33" s="19"/>
      <c r="F33" s="27"/>
      <c r="G33" s="18" t="s">
        <v>35</v>
      </c>
      <c r="H33" s="26">
        <v>11.46</v>
      </c>
      <c r="I33" s="26">
        <v>9.168</v>
      </c>
      <c r="J33" s="26">
        <v>2.292</v>
      </c>
      <c r="K33" s="26"/>
      <c r="L33" s="19"/>
      <c r="M33" s="19"/>
      <c r="N33" s="19"/>
      <c r="O33" s="19"/>
      <c r="P33" s="26">
        <v>9.168</v>
      </c>
    </row>
    <row r="34" s="2" customFormat="1" outlineLevel="2" spans="1:16">
      <c r="A34" s="12">
        <v>26</v>
      </c>
      <c r="B34" s="18" t="s">
        <v>52</v>
      </c>
      <c r="C34" s="21" t="s">
        <v>56</v>
      </c>
      <c r="D34" s="21">
        <v>708.36</v>
      </c>
      <c r="E34" s="19"/>
      <c r="F34" s="27"/>
      <c r="G34" s="18" t="s">
        <v>23</v>
      </c>
      <c r="H34" s="26">
        <v>11.33376</v>
      </c>
      <c r="I34" s="26">
        <v>9.067008</v>
      </c>
      <c r="J34" s="26">
        <v>2.266752</v>
      </c>
      <c r="K34" s="26"/>
      <c r="L34" s="19"/>
      <c r="M34" s="19"/>
      <c r="N34" s="19"/>
      <c r="O34" s="19"/>
      <c r="P34" s="26">
        <v>9.067008</v>
      </c>
    </row>
    <row r="35" outlineLevel="2" spans="1:16">
      <c r="A35" s="12">
        <v>27</v>
      </c>
      <c r="B35" s="18" t="s">
        <v>52</v>
      </c>
      <c r="C35" s="21" t="s">
        <v>57</v>
      </c>
      <c r="D35" s="21">
        <v>515.65</v>
      </c>
      <c r="E35" s="19"/>
      <c r="F35" s="27"/>
      <c r="G35" s="18" t="s">
        <v>21</v>
      </c>
      <c r="H35" s="26">
        <v>5.1565</v>
      </c>
      <c r="I35" s="26">
        <v>4.1252</v>
      </c>
      <c r="J35" s="26">
        <v>1.0313</v>
      </c>
      <c r="K35" s="26"/>
      <c r="L35" s="19"/>
      <c r="M35" s="19"/>
      <c r="N35" s="19"/>
      <c r="O35" s="19"/>
      <c r="P35" s="26">
        <v>4.1252</v>
      </c>
    </row>
    <row r="36" outlineLevel="2" spans="1:16">
      <c r="A36" s="12">
        <v>28</v>
      </c>
      <c r="B36" s="18" t="s">
        <v>52</v>
      </c>
      <c r="C36" s="21" t="s">
        <v>58</v>
      </c>
      <c r="D36" s="21">
        <v>286.6</v>
      </c>
      <c r="E36" s="19"/>
      <c r="F36" s="12"/>
      <c r="G36" s="18" t="s">
        <v>21</v>
      </c>
      <c r="H36" s="26">
        <v>2.866</v>
      </c>
      <c r="I36" s="26">
        <v>2.2928</v>
      </c>
      <c r="J36" s="26">
        <v>0.5732</v>
      </c>
      <c r="K36" s="26"/>
      <c r="L36" s="19"/>
      <c r="M36" s="19"/>
      <c r="N36" s="19"/>
      <c r="O36" s="19"/>
      <c r="P36" s="26">
        <v>2.2928</v>
      </c>
    </row>
    <row r="37" outlineLevel="2" spans="1:16">
      <c r="A37" s="12">
        <v>29</v>
      </c>
      <c r="B37" s="18" t="s">
        <v>52</v>
      </c>
      <c r="C37" s="21" t="s">
        <v>59</v>
      </c>
      <c r="D37" s="21">
        <v>486.6</v>
      </c>
      <c r="E37" s="19"/>
      <c r="F37" s="27"/>
      <c r="G37" s="18" t="s">
        <v>35</v>
      </c>
      <c r="H37" s="26">
        <v>9.732</v>
      </c>
      <c r="I37" s="26">
        <v>7.7856</v>
      </c>
      <c r="J37" s="26">
        <v>1.9464</v>
      </c>
      <c r="K37" s="26"/>
      <c r="L37" s="19"/>
      <c r="M37" s="19"/>
      <c r="N37" s="19"/>
      <c r="O37" s="19"/>
      <c r="P37" s="26">
        <v>7.7856</v>
      </c>
    </row>
    <row r="38" outlineLevel="2" spans="1:16">
      <c r="A38" s="12">
        <v>30</v>
      </c>
      <c r="B38" s="18" t="s">
        <v>52</v>
      </c>
      <c r="C38" s="21" t="s">
        <v>60</v>
      </c>
      <c r="D38" s="21">
        <v>499.74</v>
      </c>
      <c r="E38" s="19" t="s">
        <v>61</v>
      </c>
      <c r="F38" s="27"/>
      <c r="G38" s="18" t="s">
        <v>23</v>
      </c>
      <c r="H38" s="26">
        <v>7.99584</v>
      </c>
      <c r="I38" s="26">
        <v>6.396672</v>
      </c>
      <c r="J38" s="26">
        <v>1.599168</v>
      </c>
      <c r="K38" s="26"/>
      <c r="L38" s="19"/>
      <c r="M38" s="19"/>
      <c r="N38" s="19"/>
      <c r="O38" s="19"/>
      <c r="P38" s="26">
        <v>6.396672</v>
      </c>
    </row>
    <row r="39" outlineLevel="2" spans="1:16">
      <c r="A39" s="12">
        <v>31</v>
      </c>
      <c r="B39" s="18" t="s">
        <v>52</v>
      </c>
      <c r="C39" s="21" t="s">
        <v>62</v>
      </c>
      <c r="D39" s="17"/>
      <c r="E39" s="19"/>
      <c r="F39" s="27"/>
      <c r="G39" s="18" t="s">
        <v>21</v>
      </c>
      <c r="H39" s="26"/>
      <c r="I39" s="26"/>
      <c r="J39" s="26"/>
      <c r="K39" s="26"/>
      <c r="L39" s="19"/>
      <c r="M39" s="19"/>
      <c r="N39" s="19">
        <v>3</v>
      </c>
      <c r="O39" s="19"/>
      <c r="P39" s="26">
        <v>3</v>
      </c>
    </row>
    <row r="40" s="1" customFormat="1" outlineLevel="2" spans="1:16">
      <c r="A40" s="12">
        <v>32</v>
      </c>
      <c r="B40" s="18" t="s">
        <v>52</v>
      </c>
      <c r="C40" s="21" t="s">
        <v>63</v>
      </c>
      <c r="D40" s="19"/>
      <c r="E40" s="19"/>
      <c r="F40" s="19">
        <v>160.68</v>
      </c>
      <c r="G40" s="18"/>
      <c r="H40" s="26"/>
      <c r="I40" s="26"/>
      <c r="J40" s="26"/>
      <c r="K40" s="26">
        <v>0.32136</v>
      </c>
      <c r="L40" s="19"/>
      <c r="M40" s="19"/>
      <c r="N40" s="19"/>
      <c r="O40" s="19">
        <v>0.3</v>
      </c>
      <c r="P40" s="26">
        <v>0.62136</v>
      </c>
    </row>
    <row r="41" s="1" customFormat="1" outlineLevel="2" spans="1:16">
      <c r="A41" s="12">
        <v>33</v>
      </c>
      <c r="B41" s="18" t="s">
        <v>52</v>
      </c>
      <c r="C41" s="21" t="s">
        <v>64</v>
      </c>
      <c r="D41" s="19"/>
      <c r="E41" s="19"/>
      <c r="F41" s="19">
        <v>278.91</v>
      </c>
      <c r="G41" s="18"/>
      <c r="H41" s="26"/>
      <c r="I41" s="26"/>
      <c r="J41" s="26"/>
      <c r="K41" s="26">
        <v>0.55782</v>
      </c>
      <c r="L41" s="19"/>
      <c r="M41" s="19"/>
      <c r="N41" s="19"/>
      <c r="O41" s="19"/>
      <c r="P41" s="26">
        <v>0.55782</v>
      </c>
    </row>
    <row r="42" s="1" customFormat="1" outlineLevel="2" spans="1:16">
      <c r="A42" s="12">
        <v>34</v>
      </c>
      <c r="B42" s="18" t="s">
        <v>52</v>
      </c>
      <c r="C42" s="21" t="s">
        <v>65</v>
      </c>
      <c r="D42" s="19"/>
      <c r="E42" s="19"/>
      <c r="F42" s="19">
        <v>243.4</v>
      </c>
      <c r="G42" s="18"/>
      <c r="H42" s="26"/>
      <c r="I42" s="26"/>
      <c r="J42" s="26"/>
      <c r="K42" s="26">
        <v>0.4868</v>
      </c>
      <c r="L42" s="19"/>
      <c r="M42" s="19"/>
      <c r="N42" s="19"/>
      <c r="O42" s="19"/>
      <c r="P42" s="26">
        <v>0.4868</v>
      </c>
    </row>
    <row r="43" s="1" customFormat="1" outlineLevel="2" spans="1:16">
      <c r="A43" s="12">
        <v>35</v>
      </c>
      <c r="B43" s="18" t="s">
        <v>52</v>
      </c>
      <c r="C43" s="21" t="s">
        <v>66</v>
      </c>
      <c r="D43" s="19"/>
      <c r="E43" s="19"/>
      <c r="F43" s="19">
        <v>221.93</v>
      </c>
      <c r="G43" s="18"/>
      <c r="H43" s="26"/>
      <c r="I43" s="26"/>
      <c r="J43" s="26"/>
      <c r="K43" s="26">
        <v>0.44386</v>
      </c>
      <c r="L43" s="19"/>
      <c r="M43" s="19"/>
      <c r="N43" s="19"/>
      <c r="O43" s="19"/>
      <c r="P43" s="26">
        <v>0.44386</v>
      </c>
    </row>
    <row r="44" s="1" customFormat="1" outlineLevel="2" spans="1:16">
      <c r="A44" s="12">
        <v>36</v>
      </c>
      <c r="B44" s="18" t="s">
        <v>52</v>
      </c>
      <c r="C44" s="18" t="s">
        <v>67</v>
      </c>
      <c r="D44" s="19"/>
      <c r="E44" s="19"/>
      <c r="F44" s="19">
        <v>121.67</v>
      </c>
      <c r="G44" s="18"/>
      <c r="H44" s="26"/>
      <c r="I44" s="26"/>
      <c r="J44" s="26"/>
      <c r="K44" s="26">
        <v>0.24334</v>
      </c>
      <c r="L44" s="19"/>
      <c r="M44" s="19"/>
      <c r="N44" s="19"/>
      <c r="O44" s="19"/>
      <c r="P44" s="26">
        <v>0.24334</v>
      </c>
    </row>
    <row r="45" s="1" customFormat="1" outlineLevel="2" spans="1:16">
      <c r="A45" s="12">
        <v>37</v>
      </c>
      <c r="B45" s="18" t="s">
        <v>52</v>
      </c>
      <c r="C45" s="18" t="s">
        <v>68</v>
      </c>
      <c r="D45" s="19"/>
      <c r="E45" s="19"/>
      <c r="F45" s="19">
        <v>191</v>
      </c>
      <c r="G45" s="18"/>
      <c r="H45" s="26"/>
      <c r="I45" s="26"/>
      <c r="J45" s="26"/>
      <c r="K45" s="26">
        <v>0.382</v>
      </c>
      <c r="L45" s="19"/>
      <c r="M45" s="19"/>
      <c r="N45" s="19"/>
      <c r="O45" s="19">
        <v>0.3</v>
      </c>
      <c r="P45" s="26">
        <v>0.682</v>
      </c>
    </row>
    <row r="46" s="1" customFormat="1" outlineLevel="2" spans="1:16">
      <c r="A46" s="12">
        <v>38</v>
      </c>
      <c r="B46" s="18" t="s">
        <v>52</v>
      </c>
      <c r="C46" s="18" t="s">
        <v>69</v>
      </c>
      <c r="D46" s="19"/>
      <c r="E46" s="19"/>
      <c r="F46" s="19">
        <v>95.45</v>
      </c>
      <c r="G46" s="18"/>
      <c r="H46" s="26"/>
      <c r="I46" s="26"/>
      <c r="J46" s="26"/>
      <c r="K46" s="26">
        <v>0.1909</v>
      </c>
      <c r="L46" s="19"/>
      <c r="M46" s="19"/>
      <c r="N46" s="19"/>
      <c r="O46" s="19">
        <v>0.3</v>
      </c>
      <c r="P46" s="26">
        <v>0.4909</v>
      </c>
    </row>
    <row r="47" s="1" customFormat="1" ht="28.5" outlineLevel="1" spans="1:16">
      <c r="A47" s="12"/>
      <c r="B47" s="20" t="s">
        <v>70</v>
      </c>
      <c r="C47" s="18"/>
      <c r="D47" s="19"/>
      <c r="E47" s="19"/>
      <c r="F47" s="19"/>
      <c r="G47" s="18"/>
      <c r="H47" s="26">
        <f t="shared" ref="H47:P47" si="4">SUBTOTAL(9,H31:H46)</f>
        <v>57.4573</v>
      </c>
      <c r="I47" s="26">
        <f t="shared" si="4"/>
        <v>45.96584</v>
      </c>
      <c r="J47" s="26">
        <f t="shared" si="4"/>
        <v>11.49146</v>
      </c>
      <c r="K47" s="26">
        <f t="shared" si="4"/>
        <v>2.62608</v>
      </c>
      <c r="L47" s="19">
        <f t="shared" si="4"/>
        <v>0</v>
      </c>
      <c r="M47" s="19">
        <f t="shared" si="4"/>
        <v>0</v>
      </c>
      <c r="N47" s="19">
        <f t="shared" si="4"/>
        <v>3</v>
      </c>
      <c r="O47" s="19">
        <f t="shared" si="4"/>
        <v>1.2</v>
      </c>
      <c r="P47" s="26">
        <f t="shared" si="4"/>
        <v>52.79192</v>
      </c>
    </row>
    <row r="48" outlineLevel="2" spans="1:16">
      <c r="A48" s="12">
        <v>39</v>
      </c>
      <c r="B48" s="18" t="s">
        <v>71</v>
      </c>
      <c r="C48" s="18" t="s">
        <v>72</v>
      </c>
      <c r="D48" s="19">
        <v>380</v>
      </c>
      <c r="E48" s="19"/>
      <c r="F48" s="14"/>
      <c r="G48" s="18" t="s">
        <v>35</v>
      </c>
      <c r="H48" s="26">
        <v>20</v>
      </c>
      <c r="I48" s="26">
        <v>16</v>
      </c>
      <c r="J48" s="26">
        <v>4</v>
      </c>
      <c r="K48" s="26"/>
      <c r="L48" s="19">
        <v>1</v>
      </c>
      <c r="M48" s="19"/>
      <c r="N48" s="19"/>
      <c r="O48" s="19"/>
      <c r="P48" s="26">
        <v>17</v>
      </c>
    </row>
    <row r="49" outlineLevel="2" spans="1:16">
      <c r="A49" s="12">
        <v>40</v>
      </c>
      <c r="B49" s="18" t="s">
        <v>71</v>
      </c>
      <c r="C49" s="18" t="s">
        <v>73</v>
      </c>
      <c r="D49" s="19">
        <v>859.82</v>
      </c>
      <c r="E49" s="19"/>
      <c r="F49" s="14">
        <v>593.68</v>
      </c>
      <c r="G49" s="18" t="s">
        <v>35</v>
      </c>
      <c r="H49" s="26">
        <v>15</v>
      </c>
      <c r="I49" s="26">
        <v>12</v>
      </c>
      <c r="J49" s="26">
        <v>3</v>
      </c>
      <c r="K49" s="26">
        <v>1</v>
      </c>
      <c r="L49" s="19"/>
      <c r="M49" s="19"/>
      <c r="N49" s="19"/>
      <c r="O49" s="19"/>
      <c r="P49" s="26">
        <v>13</v>
      </c>
    </row>
    <row r="50" outlineLevel="2" spans="1:16">
      <c r="A50" s="12">
        <v>41</v>
      </c>
      <c r="B50" s="18" t="s">
        <v>71</v>
      </c>
      <c r="C50" s="18" t="s">
        <v>74</v>
      </c>
      <c r="D50" s="19">
        <v>729.52</v>
      </c>
      <c r="E50" s="19"/>
      <c r="F50" s="14"/>
      <c r="G50" s="18" t="s">
        <v>35</v>
      </c>
      <c r="H50" s="26">
        <v>14.5904</v>
      </c>
      <c r="I50" s="26">
        <v>11.67232</v>
      </c>
      <c r="J50" s="26">
        <v>2.91808</v>
      </c>
      <c r="K50" s="26"/>
      <c r="L50" s="19"/>
      <c r="M50" s="19"/>
      <c r="N50" s="19"/>
      <c r="O50" s="19"/>
      <c r="P50" s="26">
        <v>11.67232</v>
      </c>
    </row>
    <row r="51" outlineLevel="2" spans="1:16">
      <c r="A51" s="12">
        <v>42</v>
      </c>
      <c r="B51" s="18" t="s">
        <v>71</v>
      </c>
      <c r="C51" s="18" t="s">
        <v>75</v>
      </c>
      <c r="D51" s="19">
        <v>1680</v>
      </c>
      <c r="E51" s="19"/>
      <c r="F51" s="14">
        <v>20.46</v>
      </c>
      <c r="G51" s="18" t="s">
        <v>35</v>
      </c>
      <c r="H51" s="26">
        <v>33.6</v>
      </c>
      <c r="I51" s="26">
        <v>26.88</v>
      </c>
      <c r="J51" s="26">
        <v>6.72</v>
      </c>
      <c r="K51" s="26">
        <v>0.04092</v>
      </c>
      <c r="L51" s="19"/>
      <c r="M51" s="19"/>
      <c r="N51" s="19"/>
      <c r="O51" s="19">
        <v>0.3</v>
      </c>
      <c r="P51" s="26">
        <v>27.22092</v>
      </c>
    </row>
    <row r="52" outlineLevel="2" spans="1:16">
      <c r="A52" s="12">
        <v>43</v>
      </c>
      <c r="B52" s="18" t="s">
        <v>71</v>
      </c>
      <c r="C52" s="18" t="s">
        <v>76</v>
      </c>
      <c r="D52" s="19">
        <v>683.86</v>
      </c>
      <c r="E52" s="19"/>
      <c r="F52" s="14"/>
      <c r="G52" s="18" t="s">
        <v>35</v>
      </c>
      <c r="H52" s="26">
        <v>13.6772</v>
      </c>
      <c r="I52" s="26">
        <v>10.94176</v>
      </c>
      <c r="J52" s="26">
        <v>2.73544</v>
      </c>
      <c r="K52" s="26"/>
      <c r="L52" s="19"/>
      <c r="M52" s="19"/>
      <c r="N52" s="19"/>
      <c r="O52" s="19"/>
      <c r="P52" s="26">
        <v>10.94176</v>
      </c>
    </row>
    <row r="53" outlineLevel="2" spans="1:16">
      <c r="A53" s="12">
        <v>44</v>
      </c>
      <c r="B53" s="18" t="s">
        <v>71</v>
      </c>
      <c r="C53" s="18" t="s">
        <v>77</v>
      </c>
      <c r="D53" s="19">
        <v>149.6</v>
      </c>
      <c r="E53" s="19"/>
      <c r="F53" s="14"/>
      <c r="G53" s="18" t="s">
        <v>35</v>
      </c>
      <c r="H53" s="26">
        <v>2.992</v>
      </c>
      <c r="I53" s="26">
        <v>2.3936</v>
      </c>
      <c r="J53" s="26">
        <v>0.5984</v>
      </c>
      <c r="K53" s="26"/>
      <c r="L53" s="19"/>
      <c r="M53" s="19"/>
      <c r="N53" s="19">
        <v>3</v>
      </c>
      <c r="O53" s="19"/>
      <c r="P53" s="26">
        <v>5.3936</v>
      </c>
    </row>
    <row r="54" outlineLevel="2" spans="1:16">
      <c r="A54" s="12">
        <v>45</v>
      </c>
      <c r="B54" s="18" t="s">
        <v>71</v>
      </c>
      <c r="C54" s="18" t="s">
        <v>78</v>
      </c>
      <c r="D54" s="19">
        <v>354.72</v>
      </c>
      <c r="E54" s="13"/>
      <c r="F54" s="19">
        <v>275.2</v>
      </c>
      <c r="G54" s="18" t="s">
        <v>23</v>
      </c>
      <c r="H54" s="26">
        <v>5.67552</v>
      </c>
      <c r="I54" s="26">
        <v>4.540416</v>
      </c>
      <c r="J54" s="26">
        <v>1.135104</v>
      </c>
      <c r="K54" s="26">
        <v>0.9504</v>
      </c>
      <c r="L54" s="19"/>
      <c r="M54" s="19"/>
      <c r="N54" s="19"/>
      <c r="O54" s="19"/>
      <c r="P54" s="26">
        <v>5.490816</v>
      </c>
    </row>
    <row r="55" outlineLevel="2" spans="1:16">
      <c r="A55" s="12">
        <v>46</v>
      </c>
      <c r="B55" s="18" t="s">
        <v>71</v>
      </c>
      <c r="C55" s="18" t="s">
        <v>79</v>
      </c>
      <c r="D55" s="19">
        <v>745.92</v>
      </c>
      <c r="E55" s="19"/>
      <c r="F55" s="14"/>
      <c r="G55" s="18" t="s">
        <v>23</v>
      </c>
      <c r="H55" s="26">
        <v>11.93472</v>
      </c>
      <c r="I55" s="26">
        <v>9.547776</v>
      </c>
      <c r="J55" s="26">
        <v>2.386944</v>
      </c>
      <c r="K55" s="26"/>
      <c r="L55" s="19"/>
      <c r="M55" s="19"/>
      <c r="N55" s="19"/>
      <c r="O55" s="19"/>
      <c r="P55" s="26">
        <v>9.547776</v>
      </c>
    </row>
    <row r="56" outlineLevel="2" spans="1:16">
      <c r="A56" s="12">
        <v>47</v>
      </c>
      <c r="B56" s="18" t="s">
        <v>71</v>
      </c>
      <c r="C56" s="18" t="s">
        <v>80</v>
      </c>
      <c r="D56" s="19">
        <v>1127.08</v>
      </c>
      <c r="E56" s="19"/>
      <c r="F56" s="14"/>
      <c r="G56" s="18" t="s">
        <v>23</v>
      </c>
      <c r="H56" s="26">
        <v>18.03328</v>
      </c>
      <c r="I56" s="26">
        <v>14.426624</v>
      </c>
      <c r="J56" s="26">
        <v>3.606656</v>
      </c>
      <c r="K56" s="26"/>
      <c r="L56" s="19"/>
      <c r="M56" s="19"/>
      <c r="N56" s="19"/>
      <c r="O56" s="19"/>
      <c r="P56" s="26">
        <v>14.426624</v>
      </c>
    </row>
    <row r="57" outlineLevel="2" spans="1:16">
      <c r="A57" s="12">
        <v>48</v>
      </c>
      <c r="B57" s="18" t="s">
        <v>71</v>
      </c>
      <c r="C57" s="18" t="s">
        <v>81</v>
      </c>
      <c r="D57" s="19">
        <v>2209.65</v>
      </c>
      <c r="E57" s="13"/>
      <c r="F57" s="19">
        <v>1687.49</v>
      </c>
      <c r="G57" s="18" t="s">
        <v>23</v>
      </c>
      <c r="H57" s="26">
        <v>35.3544</v>
      </c>
      <c r="I57" s="26">
        <v>28.28352</v>
      </c>
      <c r="J57" s="26">
        <v>7.07088</v>
      </c>
      <c r="K57" s="26">
        <v>1</v>
      </c>
      <c r="L57" s="19"/>
      <c r="M57" s="19"/>
      <c r="N57" s="19"/>
      <c r="O57" s="19"/>
      <c r="P57" s="26">
        <v>29.28352</v>
      </c>
    </row>
    <row r="58" outlineLevel="2" spans="1:16">
      <c r="A58" s="12">
        <v>49</v>
      </c>
      <c r="B58" s="18" t="s">
        <v>71</v>
      </c>
      <c r="C58" s="18" t="s">
        <v>82</v>
      </c>
      <c r="D58" s="19">
        <v>672.85</v>
      </c>
      <c r="E58" s="13"/>
      <c r="F58" s="19">
        <v>126.87</v>
      </c>
      <c r="G58" s="18" t="s">
        <v>23</v>
      </c>
      <c r="H58" s="26">
        <v>10.7656</v>
      </c>
      <c r="I58" s="26">
        <v>8.61248</v>
      </c>
      <c r="J58" s="26">
        <v>2.15312</v>
      </c>
      <c r="K58" s="26">
        <v>0.25374</v>
      </c>
      <c r="L58" s="19"/>
      <c r="M58" s="19"/>
      <c r="N58" s="19"/>
      <c r="O58" s="19"/>
      <c r="P58" s="26">
        <v>8.86622</v>
      </c>
    </row>
    <row r="59" outlineLevel="2" spans="1:16">
      <c r="A59" s="12">
        <v>50</v>
      </c>
      <c r="B59" s="18" t="s">
        <v>71</v>
      </c>
      <c r="C59" s="18" t="s">
        <v>83</v>
      </c>
      <c r="D59" s="19">
        <v>513.54</v>
      </c>
      <c r="E59" s="19"/>
      <c r="F59" s="14"/>
      <c r="G59" s="18" t="s">
        <v>23</v>
      </c>
      <c r="H59" s="26">
        <v>8.21664</v>
      </c>
      <c r="I59" s="26">
        <v>6.573312</v>
      </c>
      <c r="J59" s="26">
        <v>1.643328</v>
      </c>
      <c r="K59" s="26"/>
      <c r="L59" s="19"/>
      <c r="M59" s="19"/>
      <c r="N59" s="19"/>
      <c r="O59" s="19"/>
      <c r="P59" s="26">
        <v>6.573312</v>
      </c>
    </row>
    <row r="60" outlineLevel="2" spans="1:16">
      <c r="A60" s="12">
        <v>51</v>
      </c>
      <c r="B60" s="18" t="s">
        <v>71</v>
      </c>
      <c r="C60" s="18" t="s">
        <v>84</v>
      </c>
      <c r="D60" s="17">
        <v>603.26</v>
      </c>
      <c r="E60" s="19"/>
      <c r="F60" s="14">
        <v>192.24</v>
      </c>
      <c r="G60" s="18" t="s">
        <v>23</v>
      </c>
      <c r="H60" s="26">
        <v>9.65216</v>
      </c>
      <c r="I60" s="26">
        <v>7.721728</v>
      </c>
      <c r="J60" s="26">
        <v>1.930432</v>
      </c>
      <c r="K60" s="26">
        <v>0.38448</v>
      </c>
      <c r="L60" s="19"/>
      <c r="M60" s="19"/>
      <c r="N60" s="19"/>
      <c r="O60" s="19">
        <v>0.3</v>
      </c>
      <c r="P60" s="26">
        <v>8.406208</v>
      </c>
    </row>
    <row r="61" outlineLevel="2" spans="1:16">
      <c r="A61" s="12">
        <v>52</v>
      </c>
      <c r="B61" s="18" t="s">
        <v>71</v>
      </c>
      <c r="C61" s="18" t="s">
        <v>85</v>
      </c>
      <c r="D61" s="19">
        <v>889.54</v>
      </c>
      <c r="E61" s="19"/>
      <c r="F61" s="14">
        <v>137.88</v>
      </c>
      <c r="G61" s="18" t="s">
        <v>23</v>
      </c>
      <c r="H61" s="26">
        <v>12</v>
      </c>
      <c r="I61" s="26">
        <v>9.6</v>
      </c>
      <c r="J61" s="26">
        <v>2.4</v>
      </c>
      <c r="K61" s="26">
        <v>0.27576</v>
      </c>
      <c r="L61" s="19"/>
      <c r="M61" s="19"/>
      <c r="N61" s="19"/>
      <c r="O61" s="19">
        <v>0.3</v>
      </c>
      <c r="P61" s="26">
        <v>10.17576</v>
      </c>
    </row>
    <row r="62" outlineLevel="2" spans="1:16">
      <c r="A62" s="12">
        <v>53</v>
      </c>
      <c r="B62" s="18" t="s">
        <v>71</v>
      </c>
      <c r="C62" s="18" t="s">
        <v>86</v>
      </c>
      <c r="D62" s="19">
        <v>320.3</v>
      </c>
      <c r="E62" s="19"/>
      <c r="F62" s="14"/>
      <c r="G62" s="18" t="s">
        <v>23</v>
      </c>
      <c r="H62" s="26">
        <v>5.1248</v>
      </c>
      <c r="I62" s="26">
        <v>4.09984</v>
      </c>
      <c r="J62" s="26">
        <v>1.02496</v>
      </c>
      <c r="K62" s="26"/>
      <c r="L62" s="19"/>
      <c r="M62" s="19"/>
      <c r="N62" s="19"/>
      <c r="O62" s="19">
        <v>0.3</v>
      </c>
      <c r="P62" s="26">
        <v>4.39984</v>
      </c>
    </row>
    <row r="63" outlineLevel="2" spans="1:16">
      <c r="A63" s="12">
        <v>54</v>
      </c>
      <c r="B63" s="18" t="s">
        <v>71</v>
      </c>
      <c r="C63" s="18" t="s">
        <v>87</v>
      </c>
      <c r="D63" s="19">
        <v>105</v>
      </c>
      <c r="E63" s="19"/>
      <c r="F63" s="14"/>
      <c r="G63" s="18" t="s">
        <v>21</v>
      </c>
      <c r="H63" s="26">
        <v>1.05</v>
      </c>
      <c r="I63" s="26">
        <v>0.84</v>
      </c>
      <c r="J63" s="26">
        <v>0.21</v>
      </c>
      <c r="K63" s="26"/>
      <c r="L63" s="19"/>
      <c r="M63" s="19"/>
      <c r="N63" s="19"/>
      <c r="O63" s="19">
        <v>0.3</v>
      </c>
      <c r="P63" s="26">
        <v>1.14</v>
      </c>
    </row>
    <row r="64" outlineLevel="2" spans="1:16">
      <c r="A64" s="12">
        <v>55</v>
      </c>
      <c r="B64" s="18" t="s">
        <v>71</v>
      </c>
      <c r="C64" s="18" t="s">
        <v>88</v>
      </c>
      <c r="D64" s="19">
        <v>625.8</v>
      </c>
      <c r="E64" s="19"/>
      <c r="F64" s="14">
        <v>105</v>
      </c>
      <c r="G64" s="18" t="s">
        <v>21</v>
      </c>
      <c r="H64" s="26">
        <v>6.258</v>
      </c>
      <c r="I64" s="26">
        <v>5.0064</v>
      </c>
      <c r="J64" s="26">
        <v>1.2516</v>
      </c>
      <c r="K64" s="26">
        <v>0.21</v>
      </c>
      <c r="L64" s="19"/>
      <c r="M64" s="19"/>
      <c r="N64" s="19"/>
      <c r="O64" s="19">
        <v>0.3</v>
      </c>
      <c r="P64" s="26">
        <v>5.5164</v>
      </c>
    </row>
    <row r="65" outlineLevel="2" spans="1:16">
      <c r="A65" s="12">
        <v>56</v>
      </c>
      <c r="B65" s="18" t="s">
        <v>71</v>
      </c>
      <c r="C65" s="18" t="s">
        <v>89</v>
      </c>
      <c r="D65" s="19">
        <v>1857.96</v>
      </c>
      <c r="E65" s="19"/>
      <c r="F65" s="14">
        <v>283.39</v>
      </c>
      <c r="G65" s="18" t="s">
        <v>21</v>
      </c>
      <c r="H65" s="26">
        <v>18.5796</v>
      </c>
      <c r="I65" s="26">
        <v>14.86368</v>
      </c>
      <c r="J65" s="26">
        <v>3.71592</v>
      </c>
      <c r="K65" s="26">
        <v>0.56678</v>
      </c>
      <c r="L65" s="19"/>
      <c r="M65" s="19"/>
      <c r="N65" s="19"/>
      <c r="O65" s="19">
        <v>0.3</v>
      </c>
      <c r="P65" s="26">
        <v>15.73046</v>
      </c>
    </row>
    <row r="66" outlineLevel="2" spans="1:16">
      <c r="A66" s="12">
        <v>57</v>
      </c>
      <c r="B66" s="18" t="s">
        <v>71</v>
      </c>
      <c r="C66" s="18" t="s">
        <v>90</v>
      </c>
      <c r="D66" s="19">
        <v>656</v>
      </c>
      <c r="E66" s="19"/>
      <c r="F66" s="14"/>
      <c r="G66" s="18" t="s">
        <v>21</v>
      </c>
      <c r="H66" s="26">
        <v>6.56</v>
      </c>
      <c r="I66" s="26">
        <v>5.248</v>
      </c>
      <c r="J66" s="26">
        <v>1.312</v>
      </c>
      <c r="K66" s="26"/>
      <c r="L66" s="19"/>
      <c r="M66" s="19"/>
      <c r="N66" s="19">
        <v>6</v>
      </c>
      <c r="O66" s="19">
        <v>0.3</v>
      </c>
      <c r="P66" s="26">
        <v>11.548</v>
      </c>
    </row>
    <row r="67" outlineLevel="2" spans="1:16">
      <c r="A67" s="12">
        <v>58</v>
      </c>
      <c r="B67" s="18" t="s">
        <v>71</v>
      </c>
      <c r="C67" s="18" t="s">
        <v>91</v>
      </c>
      <c r="D67" s="19">
        <v>560.67</v>
      </c>
      <c r="E67" s="19"/>
      <c r="F67" s="14">
        <v>11.3</v>
      </c>
      <c r="G67" s="18" t="s">
        <v>21</v>
      </c>
      <c r="H67" s="26">
        <v>5.6067</v>
      </c>
      <c r="I67" s="26">
        <v>4.48536</v>
      </c>
      <c r="J67" s="26">
        <v>1.12134</v>
      </c>
      <c r="K67" s="26">
        <v>0.0226</v>
      </c>
      <c r="L67" s="19"/>
      <c r="M67" s="19"/>
      <c r="N67" s="19"/>
      <c r="O67" s="19">
        <v>0.3</v>
      </c>
      <c r="P67" s="26">
        <v>4.80796</v>
      </c>
    </row>
    <row r="68" outlineLevel="2" spans="1:16">
      <c r="A68" s="12">
        <v>59</v>
      </c>
      <c r="B68" s="18" t="s">
        <v>71</v>
      </c>
      <c r="C68" s="18" t="s">
        <v>92</v>
      </c>
      <c r="D68" s="19">
        <v>400</v>
      </c>
      <c r="E68" s="19"/>
      <c r="F68" s="14">
        <v>70.24</v>
      </c>
      <c r="G68" s="18" t="s">
        <v>21</v>
      </c>
      <c r="H68" s="26">
        <v>4</v>
      </c>
      <c r="I68" s="26">
        <v>3.2</v>
      </c>
      <c r="J68" s="26">
        <v>0.8</v>
      </c>
      <c r="K68" s="26">
        <v>0.14048</v>
      </c>
      <c r="L68" s="19"/>
      <c r="M68" s="19"/>
      <c r="N68" s="19"/>
      <c r="O68" s="19">
        <v>0.3</v>
      </c>
      <c r="P68" s="26">
        <v>3.64048</v>
      </c>
    </row>
    <row r="69" s="3" customFormat="1" outlineLevel="2" spans="1:16">
      <c r="A69" s="12">
        <v>60</v>
      </c>
      <c r="B69" s="18" t="s">
        <v>71</v>
      </c>
      <c r="C69" s="18" t="s">
        <v>93</v>
      </c>
      <c r="D69" s="19">
        <v>319.8</v>
      </c>
      <c r="E69" s="19"/>
      <c r="F69" s="14">
        <v>167</v>
      </c>
      <c r="G69" s="18" t="s">
        <v>21</v>
      </c>
      <c r="H69" s="26">
        <v>3.198</v>
      </c>
      <c r="I69" s="26">
        <v>2.5584</v>
      </c>
      <c r="J69" s="26">
        <v>0.6396</v>
      </c>
      <c r="K69" s="26">
        <v>0.334</v>
      </c>
      <c r="L69" s="19"/>
      <c r="M69" s="19"/>
      <c r="N69" s="19"/>
      <c r="O69" s="19">
        <v>0.3</v>
      </c>
      <c r="P69" s="26">
        <v>3.1924</v>
      </c>
    </row>
    <row r="70" outlineLevel="2" spans="1:16">
      <c r="A70" s="12">
        <v>61</v>
      </c>
      <c r="B70" s="18" t="s">
        <v>71</v>
      </c>
      <c r="C70" s="18" t="s">
        <v>94</v>
      </c>
      <c r="D70" s="19">
        <v>227</v>
      </c>
      <c r="E70" s="19"/>
      <c r="F70" s="14">
        <v>31.5</v>
      </c>
      <c r="G70" s="18" t="s">
        <v>21</v>
      </c>
      <c r="H70" s="26">
        <v>2.27</v>
      </c>
      <c r="I70" s="26">
        <v>1.816</v>
      </c>
      <c r="J70" s="26">
        <v>0.454</v>
      </c>
      <c r="K70" s="26">
        <v>0.063</v>
      </c>
      <c r="L70" s="19"/>
      <c r="M70" s="19"/>
      <c r="N70" s="19"/>
      <c r="O70" s="19">
        <v>0.3</v>
      </c>
      <c r="P70" s="26">
        <v>2.179</v>
      </c>
    </row>
    <row r="71" outlineLevel="2" spans="1:16">
      <c r="A71" s="12">
        <v>62</v>
      </c>
      <c r="B71" s="18" t="s">
        <v>71</v>
      </c>
      <c r="C71" s="18" t="s">
        <v>95</v>
      </c>
      <c r="D71" s="19">
        <v>1300</v>
      </c>
      <c r="E71" s="19"/>
      <c r="F71" s="14"/>
      <c r="G71" s="18" t="s">
        <v>21</v>
      </c>
      <c r="H71" s="26">
        <v>7.5</v>
      </c>
      <c r="I71" s="26">
        <v>6</v>
      </c>
      <c r="J71" s="26">
        <v>1.5</v>
      </c>
      <c r="K71" s="26"/>
      <c r="L71" s="19"/>
      <c r="M71" s="19"/>
      <c r="N71" s="19">
        <v>12</v>
      </c>
      <c r="O71" s="19"/>
      <c r="P71" s="26">
        <v>18</v>
      </c>
    </row>
    <row r="72" outlineLevel="2" spans="1:16">
      <c r="A72" s="12">
        <v>63</v>
      </c>
      <c r="B72" s="18" t="s">
        <v>71</v>
      </c>
      <c r="C72" s="18" t="s">
        <v>96</v>
      </c>
      <c r="D72" s="19">
        <v>289</v>
      </c>
      <c r="E72" s="19"/>
      <c r="F72" s="14"/>
      <c r="G72" s="18" t="s">
        <v>21</v>
      </c>
      <c r="H72" s="26">
        <v>2.89</v>
      </c>
      <c r="I72" s="26">
        <v>2.312</v>
      </c>
      <c r="J72" s="26">
        <v>0.578</v>
      </c>
      <c r="K72" s="26"/>
      <c r="L72" s="19"/>
      <c r="M72" s="19"/>
      <c r="N72" s="19"/>
      <c r="O72" s="19"/>
      <c r="P72" s="26">
        <v>2.312</v>
      </c>
    </row>
    <row r="73" outlineLevel="2" spans="1:16">
      <c r="A73" s="12">
        <v>64</v>
      </c>
      <c r="B73" s="18" t="s">
        <v>71</v>
      </c>
      <c r="C73" s="18" t="s">
        <v>97</v>
      </c>
      <c r="D73" s="19">
        <v>160</v>
      </c>
      <c r="E73" s="19"/>
      <c r="F73" s="14"/>
      <c r="G73" s="18" t="s">
        <v>21</v>
      </c>
      <c r="H73" s="26">
        <v>1.6</v>
      </c>
      <c r="I73" s="26">
        <v>1.28</v>
      </c>
      <c r="J73" s="26">
        <v>0.32</v>
      </c>
      <c r="K73" s="26"/>
      <c r="L73" s="19"/>
      <c r="M73" s="19"/>
      <c r="N73" s="19"/>
      <c r="O73" s="19">
        <v>0.3</v>
      </c>
      <c r="P73" s="26">
        <v>1.58</v>
      </c>
    </row>
    <row r="74" outlineLevel="2" spans="1:16">
      <c r="A74" s="12">
        <v>65</v>
      </c>
      <c r="B74" s="18" t="s">
        <v>71</v>
      </c>
      <c r="C74" s="18" t="s">
        <v>98</v>
      </c>
      <c r="D74" s="19">
        <v>450</v>
      </c>
      <c r="E74" s="19"/>
      <c r="F74" s="14">
        <v>874.59</v>
      </c>
      <c r="G74" s="18" t="s">
        <v>21</v>
      </c>
      <c r="H74" s="26">
        <v>4.5</v>
      </c>
      <c r="I74" s="26">
        <v>3.6</v>
      </c>
      <c r="J74" s="26">
        <v>0.9</v>
      </c>
      <c r="K74" s="26">
        <v>1</v>
      </c>
      <c r="L74" s="19"/>
      <c r="M74" s="19"/>
      <c r="N74" s="19"/>
      <c r="O74" s="19"/>
      <c r="P74" s="26">
        <v>4.6</v>
      </c>
    </row>
    <row r="75" outlineLevel="2" spans="1:16">
      <c r="A75" s="12">
        <v>66</v>
      </c>
      <c r="B75" s="18" t="s">
        <v>71</v>
      </c>
      <c r="C75" s="18" t="s">
        <v>99</v>
      </c>
      <c r="D75" s="19">
        <v>445.02</v>
      </c>
      <c r="E75" s="19"/>
      <c r="F75" s="14"/>
      <c r="G75" s="18" t="s">
        <v>21</v>
      </c>
      <c r="H75" s="26">
        <v>4.4502</v>
      </c>
      <c r="I75" s="26">
        <v>3.56016</v>
      </c>
      <c r="J75" s="26">
        <v>0.89004</v>
      </c>
      <c r="K75" s="26"/>
      <c r="L75" s="19"/>
      <c r="M75" s="19"/>
      <c r="N75" s="19"/>
      <c r="O75" s="19"/>
      <c r="P75" s="26">
        <v>3.56016</v>
      </c>
    </row>
    <row r="76" outlineLevel="2" spans="1:16">
      <c r="A76" s="12">
        <v>67</v>
      </c>
      <c r="B76" s="18" t="s">
        <v>71</v>
      </c>
      <c r="C76" s="18" t="s">
        <v>100</v>
      </c>
      <c r="D76" s="19">
        <v>504.38</v>
      </c>
      <c r="E76" s="19"/>
      <c r="F76" s="14">
        <v>376.45</v>
      </c>
      <c r="G76" s="18" t="s">
        <v>21</v>
      </c>
      <c r="H76" s="26">
        <v>5.0438</v>
      </c>
      <c r="I76" s="26">
        <v>4.03504</v>
      </c>
      <c r="J76" s="26">
        <v>1.00876</v>
      </c>
      <c r="K76" s="26">
        <v>0.7529</v>
      </c>
      <c r="L76" s="19"/>
      <c r="M76" s="19"/>
      <c r="N76" s="19"/>
      <c r="O76" s="19">
        <v>0.3</v>
      </c>
      <c r="P76" s="26">
        <v>5.08794</v>
      </c>
    </row>
    <row r="77" outlineLevel="2" spans="1:16">
      <c r="A77" s="12">
        <v>68</v>
      </c>
      <c r="B77" s="18" t="s">
        <v>71</v>
      </c>
      <c r="C77" s="18" t="s">
        <v>101</v>
      </c>
      <c r="D77" s="17"/>
      <c r="E77" s="19"/>
      <c r="F77" s="14"/>
      <c r="G77" s="18" t="s">
        <v>21</v>
      </c>
      <c r="H77" s="26"/>
      <c r="I77" s="26"/>
      <c r="J77" s="26"/>
      <c r="K77" s="26"/>
      <c r="L77" s="19"/>
      <c r="M77" s="19"/>
      <c r="N77" s="19">
        <v>3</v>
      </c>
      <c r="O77" s="19"/>
      <c r="P77" s="26">
        <v>3</v>
      </c>
    </row>
    <row r="78" outlineLevel="2" spans="1:16">
      <c r="A78" s="12">
        <v>69</v>
      </c>
      <c r="B78" s="18" t="s">
        <v>71</v>
      </c>
      <c r="C78" s="18" t="s">
        <v>102</v>
      </c>
      <c r="D78" s="17"/>
      <c r="E78" s="19"/>
      <c r="F78" s="14">
        <v>65.8</v>
      </c>
      <c r="G78" s="18" t="s">
        <v>21</v>
      </c>
      <c r="H78" s="26"/>
      <c r="I78" s="26"/>
      <c r="J78" s="26"/>
      <c r="K78" s="26">
        <v>0.1316</v>
      </c>
      <c r="L78" s="19"/>
      <c r="M78" s="19"/>
      <c r="N78" s="19">
        <v>3</v>
      </c>
      <c r="O78" s="19">
        <v>0.3</v>
      </c>
      <c r="P78" s="26">
        <v>3.4316</v>
      </c>
    </row>
    <row r="79" outlineLevel="2" spans="1:16">
      <c r="A79" s="12">
        <v>70</v>
      </c>
      <c r="B79" s="18" t="s">
        <v>71</v>
      </c>
      <c r="C79" s="18" t="s">
        <v>103</v>
      </c>
      <c r="D79" s="17"/>
      <c r="E79" s="19"/>
      <c r="F79" s="14"/>
      <c r="G79" s="18" t="s">
        <v>21</v>
      </c>
      <c r="H79" s="26"/>
      <c r="I79" s="26"/>
      <c r="J79" s="26"/>
      <c r="K79" s="26"/>
      <c r="L79" s="19"/>
      <c r="M79" s="19"/>
      <c r="N79" s="19">
        <v>6</v>
      </c>
      <c r="O79" s="19">
        <v>0.3</v>
      </c>
      <c r="P79" s="26">
        <v>6.3</v>
      </c>
    </row>
    <row r="80" s="1" customFormat="1" outlineLevel="2" spans="1:16">
      <c r="A80" s="12">
        <v>71</v>
      </c>
      <c r="B80" s="18" t="s">
        <v>71</v>
      </c>
      <c r="C80" s="18" t="s">
        <v>104</v>
      </c>
      <c r="D80" s="19"/>
      <c r="E80" s="17"/>
      <c r="F80" s="19">
        <v>200</v>
      </c>
      <c r="G80" s="18"/>
      <c r="H80" s="26"/>
      <c r="I80" s="26"/>
      <c r="J80" s="26"/>
      <c r="K80" s="26">
        <v>0.4</v>
      </c>
      <c r="L80" s="19"/>
      <c r="M80" s="19"/>
      <c r="N80" s="19"/>
      <c r="O80" s="19"/>
      <c r="P80" s="26">
        <v>0.4</v>
      </c>
    </row>
    <row r="81" s="1" customFormat="1" outlineLevel="2" spans="1:16">
      <c r="A81" s="12">
        <v>72</v>
      </c>
      <c r="B81" s="18" t="s">
        <v>71</v>
      </c>
      <c r="C81" s="18" t="s">
        <v>105</v>
      </c>
      <c r="D81" s="19"/>
      <c r="E81" s="19"/>
      <c r="F81" s="14" t="s">
        <v>106</v>
      </c>
      <c r="G81" s="18"/>
      <c r="H81" s="26"/>
      <c r="I81" s="26"/>
      <c r="J81" s="26"/>
      <c r="K81" s="26">
        <v>0.4</v>
      </c>
      <c r="L81" s="19"/>
      <c r="M81" s="19"/>
      <c r="N81" s="19"/>
      <c r="O81" s="19">
        <v>0.3</v>
      </c>
      <c r="P81" s="26">
        <v>0.7</v>
      </c>
    </row>
    <row r="82" s="1" customFormat="1" outlineLevel="2" spans="1:16">
      <c r="A82" s="12">
        <v>73</v>
      </c>
      <c r="B82" s="18" t="s">
        <v>71</v>
      </c>
      <c r="C82" s="18" t="s">
        <v>107</v>
      </c>
      <c r="D82" s="19"/>
      <c r="E82" s="19"/>
      <c r="F82" s="14" t="s">
        <v>108</v>
      </c>
      <c r="G82" s="18"/>
      <c r="H82" s="26"/>
      <c r="I82" s="26"/>
      <c r="J82" s="26"/>
      <c r="K82" s="26">
        <v>0.4</v>
      </c>
      <c r="L82" s="19"/>
      <c r="M82" s="19"/>
      <c r="N82" s="19"/>
      <c r="O82" s="19">
        <v>0.3</v>
      </c>
      <c r="P82" s="26">
        <v>0.7</v>
      </c>
    </row>
    <row r="83" s="1" customFormat="1" outlineLevel="2" spans="1:16">
      <c r="A83" s="12">
        <v>74</v>
      </c>
      <c r="B83" s="18" t="s">
        <v>71</v>
      </c>
      <c r="C83" s="18" t="s">
        <v>109</v>
      </c>
      <c r="D83" s="19"/>
      <c r="E83" s="17"/>
      <c r="F83" s="19">
        <v>51.22</v>
      </c>
      <c r="G83" s="18"/>
      <c r="H83" s="26"/>
      <c r="I83" s="26"/>
      <c r="J83" s="26"/>
      <c r="K83" s="26">
        <v>0.10244</v>
      </c>
      <c r="L83" s="19"/>
      <c r="M83" s="19"/>
      <c r="N83" s="19"/>
      <c r="O83" s="19">
        <v>0.3</v>
      </c>
      <c r="P83" s="26">
        <v>0.40244</v>
      </c>
    </row>
    <row r="84" s="1" customFormat="1" outlineLevel="2" spans="1:16">
      <c r="A84" s="12">
        <v>75</v>
      </c>
      <c r="B84" s="18" t="s">
        <v>71</v>
      </c>
      <c r="C84" s="18" t="s">
        <v>110</v>
      </c>
      <c r="D84" s="19"/>
      <c r="E84" s="19"/>
      <c r="F84" s="14">
        <v>292.78</v>
      </c>
      <c r="G84" s="18"/>
      <c r="H84" s="26"/>
      <c r="I84" s="26"/>
      <c r="J84" s="26"/>
      <c r="K84" s="26">
        <v>0.58556</v>
      </c>
      <c r="L84" s="19"/>
      <c r="M84" s="19"/>
      <c r="N84" s="19"/>
      <c r="O84" s="19">
        <v>0.3</v>
      </c>
      <c r="P84" s="26">
        <v>0.88556</v>
      </c>
    </row>
    <row r="85" s="1" customFormat="1" outlineLevel="2" spans="1:16">
      <c r="A85" s="12">
        <v>76</v>
      </c>
      <c r="B85" s="18" t="s">
        <v>71</v>
      </c>
      <c r="C85" s="18" t="s">
        <v>111</v>
      </c>
      <c r="D85" s="19"/>
      <c r="E85" s="17"/>
      <c r="F85" s="19">
        <v>565.3</v>
      </c>
      <c r="G85" s="18"/>
      <c r="H85" s="26"/>
      <c r="I85" s="26"/>
      <c r="J85" s="26"/>
      <c r="K85" s="26">
        <v>1</v>
      </c>
      <c r="L85" s="19"/>
      <c r="M85" s="19"/>
      <c r="N85" s="19"/>
      <c r="O85" s="19"/>
      <c r="P85" s="26">
        <v>1</v>
      </c>
    </row>
    <row r="86" s="1" customFormat="1" outlineLevel="2" spans="1:16">
      <c r="A86" s="12">
        <v>77</v>
      </c>
      <c r="B86" s="18" t="s">
        <v>71</v>
      </c>
      <c r="C86" s="18" t="s">
        <v>112</v>
      </c>
      <c r="D86" s="19"/>
      <c r="E86" s="19"/>
      <c r="F86" s="14">
        <v>200.84</v>
      </c>
      <c r="G86" s="18"/>
      <c r="H86" s="26"/>
      <c r="I86" s="26"/>
      <c r="J86" s="26"/>
      <c r="K86" s="26">
        <v>0.40168</v>
      </c>
      <c r="L86" s="19"/>
      <c r="M86" s="19"/>
      <c r="N86" s="19"/>
      <c r="O86" s="19">
        <v>0.3</v>
      </c>
      <c r="P86" s="26">
        <v>0.70168</v>
      </c>
    </row>
    <row r="87" s="1" customFormat="1" outlineLevel="2" spans="1:16">
      <c r="A87" s="12">
        <v>78</v>
      </c>
      <c r="B87" s="18" t="s">
        <v>71</v>
      </c>
      <c r="C87" s="18" t="s">
        <v>113</v>
      </c>
      <c r="D87" s="19"/>
      <c r="E87" s="19"/>
      <c r="F87" s="14">
        <v>339.8</v>
      </c>
      <c r="G87" s="18"/>
      <c r="H87" s="26"/>
      <c r="I87" s="26"/>
      <c r="J87" s="26"/>
      <c r="K87" s="26">
        <v>0.6796</v>
      </c>
      <c r="L87" s="19"/>
      <c r="M87" s="19"/>
      <c r="N87" s="19"/>
      <c r="O87" s="19">
        <v>0.3</v>
      </c>
      <c r="P87" s="26">
        <v>0.9796</v>
      </c>
    </row>
    <row r="88" s="1" customFormat="1" outlineLevel="2" spans="1:16">
      <c r="A88" s="12">
        <v>79</v>
      </c>
      <c r="B88" s="18" t="s">
        <v>71</v>
      </c>
      <c r="C88" s="18" t="s">
        <v>114</v>
      </c>
      <c r="D88" s="19"/>
      <c r="E88" s="19"/>
      <c r="F88" s="14">
        <v>196.71</v>
      </c>
      <c r="G88" s="18"/>
      <c r="H88" s="26"/>
      <c r="I88" s="26"/>
      <c r="J88" s="26"/>
      <c r="K88" s="26">
        <v>0.39342</v>
      </c>
      <c r="L88" s="19"/>
      <c r="M88" s="19"/>
      <c r="N88" s="19"/>
      <c r="O88" s="19">
        <v>0.3</v>
      </c>
      <c r="P88" s="26">
        <v>0.69342</v>
      </c>
    </row>
    <row r="89" s="1" customFormat="1" outlineLevel="2" spans="1:16">
      <c r="A89" s="12">
        <v>80</v>
      </c>
      <c r="B89" s="18" t="s">
        <v>71</v>
      </c>
      <c r="C89" s="18" t="s">
        <v>115</v>
      </c>
      <c r="D89" s="19"/>
      <c r="E89" s="19"/>
      <c r="F89" s="14">
        <v>55.6</v>
      </c>
      <c r="G89" s="18"/>
      <c r="H89" s="26"/>
      <c r="I89" s="26"/>
      <c r="J89" s="26"/>
      <c r="K89" s="26">
        <v>0.1112</v>
      </c>
      <c r="L89" s="19"/>
      <c r="M89" s="19"/>
      <c r="N89" s="19"/>
      <c r="O89" s="19">
        <v>0.3</v>
      </c>
      <c r="P89" s="26">
        <v>0.4112</v>
      </c>
    </row>
    <row r="90" s="1" customFormat="1" outlineLevel="2" spans="1:16">
      <c r="A90" s="12">
        <v>81</v>
      </c>
      <c r="B90" s="18" t="s">
        <v>71</v>
      </c>
      <c r="C90" s="18" t="s">
        <v>116</v>
      </c>
      <c r="D90" s="19"/>
      <c r="E90" s="19"/>
      <c r="F90" s="14">
        <v>101.76</v>
      </c>
      <c r="G90" s="18"/>
      <c r="H90" s="26"/>
      <c r="I90" s="26"/>
      <c r="J90" s="26"/>
      <c r="K90" s="26">
        <v>0.20352</v>
      </c>
      <c r="L90" s="19"/>
      <c r="M90" s="19"/>
      <c r="N90" s="19"/>
      <c r="O90" s="19">
        <v>0.3</v>
      </c>
      <c r="P90" s="26">
        <v>0.50352</v>
      </c>
    </row>
    <row r="91" s="1" customFormat="1" outlineLevel="2" spans="1:16">
      <c r="A91" s="12">
        <v>82</v>
      </c>
      <c r="B91" s="18" t="s">
        <v>71</v>
      </c>
      <c r="C91" s="18" t="s">
        <v>117</v>
      </c>
      <c r="D91" s="19"/>
      <c r="E91" s="19"/>
      <c r="F91" s="14">
        <v>65.37</v>
      </c>
      <c r="G91" s="18"/>
      <c r="H91" s="26"/>
      <c r="I91" s="26"/>
      <c r="J91" s="26"/>
      <c r="K91" s="26">
        <v>0.13074</v>
      </c>
      <c r="L91" s="19"/>
      <c r="M91" s="19"/>
      <c r="N91" s="19"/>
      <c r="O91" s="19"/>
      <c r="P91" s="26">
        <v>0.13074</v>
      </c>
    </row>
    <row r="92" s="1" customFormat="1" outlineLevel="2" spans="1:16">
      <c r="A92" s="12">
        <v>83</v>
      </c>
      <c r="B92" s="18" t="s">
        <v>71</v>
      </c>
      <c r="C92" s="18" t="s">
        <v>118</v>
      </c>
      <c r="D92" s="19"/>
      <c r="E92" s="19"/>
      <c r="F92" s="14">
        <v>102</v>
      </c>
      <c r="G92" s="18"/>
      <c r="H92" s="26"/>
      <c r="I92" s="26"/>
      <c r="J92" s="26"/>
      <c r="K92" s="26">
        <v>0.204</v>
      </c>
      <c r="L92" s="19"/>
      <c r="M92" s="19"/>
      <c r="N92" s="19"/>
      <c r="O92" s="19">
        <v>0.3</v>
      </c>
      <c r="P92" s="26">
        <v>0.504</v>
      </c>
    </row>
    <row r="93" s="1" customFormat="1" outlineLevel="2" spans="1:16">
      <c r="A93" s="12">
        <v>84</v>
      </c>
      <c r="B93" s="18" t="s">
        <v>71</v>
      </c>
      <c r="C93" s="18" t="s">
        <v>119</v>
      </c>
      <c r="D93" s="19"/>
      <c r="E93" s="19"/>
      <c r="F93" s="14" t="s">
        <v>120</v>
      </c>
      <c r="G93" s="18"/>
      <c r="H93" s="26"/>
      <c r="I93" s="26"/>
      <c r="J93" s="26"/>
      <c r="K93" s="26">
        <v>0.4</v>
      </c>
      <c r="L93" s="19"/>
      <c r="M93" s="19"/>
      <c r="N93" s="19"/>
      <c r="O93" s="19"/>
      <c r="P93" s="26">
        <v>0.4</v>
      </c>
    </row>
    <row r="94" s="1" customFormat="1" outlineLevel="2" spans="1:16">
      <c r="A94" s="12">
        <v>85</v>
      </c>
      <c r="B94" s="18" t="s">
        <v>71</v>
      </c>
      <c r="C94" s="18" t="s">
        <v>121</v>
      </c>
      <c r="D94" s="19"/>
      <c r="E94" s="19"/>
      <c r="F94" s="17">
        <v>376.72</v>
      </c>
      <c r="G94" s="18"/>
      <c r="H94" s="26"/>
      <c r="I94" s="26"/>
      <c r="J94" s="26"/>
      <c r="K94" s="26">
        <v>0.75344</v>
      </c>
      <c r="L94" s="19"/>
      <c r="M94" s="19"/>
      <c r="N94" s="19"/>
      <c r="O94" s="19">
        <v>0.3</v>
      </c>
      <c r="P94" s="26">
        <v>1.05344</v>
      </c>
    </row>
    <row r="95" s="1" customFormat="1" outlineLevel="2" spans="1:16">
      <c r="A95" s="12">
        <v>86</v>
      </c>
      <c r="B95" s="18" t="s">
        <v>71</v>
      </c>
      <c r="C95" s="18" t="s">
        <v>122</v>
      </c>
      <c r="D95" s="19"/>
      <c r="E95" s="19"/>
      <c r="F95" s="14">
        <v>873.95</v>
      </c>
      <c r="G95" s="18"/>
      <c r="H95" s="26"/>
      <c r="I95" s="26"/>
      <c r="J95" s="26"/>
      <c r="K95" s="26">
        <v>1</v>
      </c>
      <c r="L95" s="19"/>
      <c r="M95" s="19"/>
      <c r="N95" s="19"/>
      <c r="O95" s="19">
        <v>0.3</v>
      </c>
      <c r="P95" s="26">
        <v>1.3</v>
      </c>
    </row>
    <row r="96" s="1" customFormat="1" outlineLevel="2" spans="1:16">
      <c r="A96" s="12">
        <v>87</v>
      </c>
      <c r="B96" s="18" t="s">
        <v>71</v>
      </c>
      <c r="C96" s="18" t="s">
        <v>123</v>
      </c>
      <c r="D96" s="19"/>
      <c r="E96" s="13"/>
      <c r="F96" s="19">
        <v>1018.01</v>
      </c>
      <c r="G96" s="18"/>
      <c r="H96" s="26"/>
      <c r="I96" s="26"/>
      <c r="J96" s="26"/>
      <c r="K96" s="26">
        <v>1</v>
      </c>
      <c r="L96" s="19"/>
      <c r="M96" s="19"/>
      <c r="N96" s="19"/>
      <c r="O96" s="19"/>
      <c r="P96" s="26">
        <v>1</v>
      </c>
    </row>
    <row r="97" s="1" customFormat="1" outlineLevel="2" spans="1:16">
      <c r="A97" s="12">
        <v>88</v>
      </c>
      <c r="B97" s="18" t="s">
        <v>71</v>
      </c>
      <c r="C97" s="18" t="s">
        <v>124</v>
      </c>
      <c r="D97" s="19"/>
      <c r="E97" s="13"/>
      <c r="F97" s="19">
        <v>184.21</v>
      </c>
      <c r="G97" s="18"/>
      <c r="H97" s="26"/>
      <c r="I97" s="26"/>
      <c r="J97" s="26"/>
      <c r="K97" s="26">
        <v>0.36842</v>
      </c>
      <c r="L97" s="19"/>
      <c r="M97" s="19"/>
      <c r="N97" s="19"/>
      <c r="O97" s="19"/>
      <c r="P97" s="26">
        <v>0.36842</v>
      </c>
    </row>
    <row r="98" s="1" customFormat="1" outlineLevel="2" spans="1:16">
      <c r="A98" s="12">
        <v>89</v>
      </c>
      <c r="B98" s="18" t="s">
        <v>71</v>
      </c>
      <c r="C98" s="18" t="s">
        <v>125</v>
      </c>
      <c r="D98" s="19"/>
      <c r="E98" s="19"/>
      <c r="F98" s="14">
        <v>697</v>
      </c>
      <c r="G98" s="18"/>
      <c r="H98" s="26"/>
      <c r="I98" s="26"/>
      <c r="J98" s="26"/>
      <c r="K98" s="26">
        <v>1</v>
      </c>
      <c r="L98" s="19"/>
      <c r="M98" s="19"/>
      <c r="N98" s="19"/>
      <c r="O98" s="19"/>
      <c r="P98" s="26">
        <v>1</v>
      </c>
    </row>
    <row r="99" s="1" customFormat="1" outlineLevel="2" spans="1:16">
      <c r="A99" s="12">
        <v>90</v>
      </c>
      <c r="B99" s="18" t="s">
        <v>71</v>
      </c>
      <c r="C99" s="18" t="s">
        <v>126</v>
      </c>
      <c r="D99" s="19"/>
      <c r="E99" s="19"/>
      <c r="F99" s="14"/>
      <c r="G99" s="18"/>
      <c r="H99" s="26"/>
      <c r="I99" s="26"/>
      <c r="J99" s="26"/>
      <c r="K99" s="26"/>
      <c r="L99" s="19"/>
      <c r="M99" s="19"/>
      <c r="N99" s="19"/>
      <c r="O99" s="19">
        <v>0.3</v>
      </c>
      <c r="P99" s="26">
        <v>0.3</v>
      </c>
    </row>
    <row r="100" s="1" customFormat="1" outlineLevel="2" spans="1:16">
      <c r="A100" s="12">
        <v>91</v>
      </c>
      <c r="B100" s="18" t="s">
        <v>71</v>
      </c>
      <c r="C100" s="18" t="s">
        <v>127</v>
      </c>
      <c r="D100" s="19"/>
      <c r="E100" s="19"/>
      <c r="F100" s="14"/>
      <c r="G100" s="18"/>
      <c r="H100" s="26"/>
      <c r="I100" s="26"/>
      <c r="J100" s="26"/>
      <c r="K100" s="26"/>
      <c r="L100" s="19"/>
      <c r="M100" s="19"/>
      <c r="N100" s="19"/>
      <c r="O100" s="19">
        <v>0.3</v>
      </c>
      <c r="P100" s="26">
        <v>0.3</v>
      </c>
    </row>
    <row r="101" s="1" customFormat="1" outlineLevel="2" spans="1:16">
      <c r="A101" s="12">
        <v>92</v>
      </c>
      <c r="B101" s="18" t="s">
        <v>71</v>
      </c>
      <c r="C101" s="18" t="s">
        <v>128</v>
      </c>
      <c r="D101" s="19"/>
      <c r="E101" s="19"/>
      <c r="F101" s="14"/>
      <c r="G101" s="18"/>
      <c r="H101" s="26"/>
      <c r="I101" s="26"/>
      <c r="J101" s="26"/>
      <c r="K101" s="26"/>
      <c r="L101" s="19"/>
      <c r="M101" s="19"/>
      <c r="N101" s="19"/>
      <c r="O101" s="19">
        <v>0.3</v>
      </c>
      <c r="P101" s="26">
        <v>0.3</v>
      </c>
    </row>
    <row r="102" s="1" customFormat="1" outlineLevel="2" spans="1:16">
      <c r="A102" s="12">
        <v>93</v>
      </c>
      <c r="B102" s="18" t="s">
        <v>71</v>
      </c>
      <c r="C102" s="18" t="s">
        <v>129</v>
      </c>
      <c r="D102" s="19"/>
      <c r="E102" s="19"/>
      <c r="F102" s="14"/>
      <c r="G102" s="18"/>
      <c r="H102" s="26"/>
      <c r="I102" s="26"/>
      <c r="J102" s="26"/>
      <c r="K102" s="26"/>
      <c r="L102" s="19"/>
      <c r="M102" s="19"/>
      <c r="N102" s="19"/>
      <c r="O102" s="19">
        <v>0.3</v>
      </c>
      <c r="P102" s="26">
        <v>0.3</v>
      </c>
    </row>
    <row r="103" s="1" customFormat="1" outlineLevel="2" spans="1:16">
      <c r="A103" s="12">
        <v>94</v>
      </c>
      <c r="B103" s="18" t="s">
        <v>71</v>
      </c>
      <c r="C103" s="18" t="s">
        <v>130</v>
      </c>
      <c r="D103" s="19"/>
      <c r="E103" s="19"/>
      <c r="F103" s="14"/>
      <c r="G103" s="18"/>
      <c r="H103" s="26"/>
      <c r="I103" s="26"/>
      <c r="J103" s="26"/>
      <c r="K103" s="26"/>
      <c r="L103" s="19"/>
      <c r="M103" s="19"/>
      <c r="N103" s="19"/>
      <c r="O103" s="19">
        <v>0.3</v>
      </c>
      <c r="P103" s="26">
        <v>0.3</v>
      </c>
    </row>
    <row r="104" s="1" customFormat="1" outlineLevel="2" spans="1:16">
      <c r="A104" s="12">
        <v>95</v>
      </c>
      <c r="B104" s="18" t="s">
        <v>71</v>
      </c>
      <c r="C104" s="18" t="s">
        <v>131</v>
      </c>
      <c r="D104" s="19"/>
      <c r="E104" s="19"/>
      <c r="F104" s="14"/>
      <c r="G104" s="18"/>
      <c r="H104" s="26"/>
      <c r="I104" s="26"/>
      <c r="J104" s="26"/>
      <c r="K104" s="29"/>
      <c r="L104" s="19"/>
      <c r="M104" s="19"/>
      <c r="N104" s="19"/>
      <c r="O104" s="19">
        <v>0.3</v>
      </c>
      <c r="P104" s="26">
        <v>0.3</v>
      </c>
    </row>
    <row r="105" s="1" customFormat="1" outlineLevel="2" spans="1:16">
      <c r="A105" s="12">
        <v>96</v>
      </c>
      <c r="B105" s="18" t="s">
        <v>71</v>
      </c>
      <c r="C105" s="18" t="s">
        <v>132</v>
      </c>
      <c r="D105" s="19"/>
      <c r="E105" s="19"/>
      <c r="F105" s="14"/>
      <c r="G105" s="18"/>
      <c r="H105" s="26"/>
      <c r="I105" s="26"/>
      <c r="J105" s="26"/>
      <c r="K105" s="26"/>
      <c r="L105" s="19"/>
      <c r="M105" s="19"/>
      <c r="N105" s="19"/>
      <c r="O105" s="19">
        <v>0.3</v>
      </c>
      <c r="P105" s="26">
        <v>0.3</v>
      </c>
    </row>
    <row r="106" s="1" customFormat="1" ht="28.5" outlineLevel="1" spans="1:16">
      <c r="A106" s="12"/>
      <c r="B106" s="20" t="s">
        <v>133</v>
      </c>
      <c r="C106" s="18"/>
      <c r="D106" s="19"/>
      <c r="E106" s="19"/>
      <c r="F106" s="14"/>
      <c r="G106" s="18"/>
      <c r="H106" s="26">
        <f t="shared" ref="H106:P106" si="5">SUBTOTAL(9,H48:H105)</f>
        <v>290.12302</v>
      </c>
      <c r="I106" s="26">
        <f t="shared" si="5"/>
        <v>232.098416</v>
      </c>
      <c r="J106" s="26">
        <f t="shared" si="5"/>
        <v>58.024604</v>
      </c>
      <c r="K106" s="26">
        <f t="shared" si="5"/>
        <v>16.66068</v>
      </c>
      <c r="L106" s="19">
        <f t="shared" si="5"/>
        <v>1</v>
      </c>
      <c r="M106" s="19">
        <f t="shared" si="5"/>
        <v>0</v>
      </c>
      <c r="N106" s="19">
        <f t="shared" si="5"/>
        <v>33</v>
      </c>
      <c r="O106" s="19">
        <f t="shared" si="5"/>
        <v>10.5</v>
      </c>
      <c r="P106" s="26">
        <f t="shared" si="5"/>
        <v>293.259096</v>
      </c>
    </row>
    <row r="107" outlineLevel="2" spans="1:16">
      <c r="A107" s="12">
        <v>97</v>
      </c>
      <c r="B107" s="10" t="s">
        <v>134</v>
      </c>
      <c r="C107" s="15" t="s">
        <v>135</v>
      </c>
      <c r="D107" s="11">
        <v>3280</v>
      </c>
      <c r="E107" s="11"/>
      <c r="F107" s="14">
        <v>245.04</v>
      </c>
      <c r="G107" s="10" t="s">
        <v>35</v>
      </c>
      <c r="H107" s="29">
        <v>60</v>
      </c>
      <c r="I107" s="29">
        <v>48</v>
      </c>
      <c r="J107" s="29">
        <v>12</v>
      </c>
      <c r="K107" s="29">
        <v>0.49008</v>
      </c>
      <c r="L107" s="11"/>
      <c r="M107" s="11"/>
      <c r="N107" s="11"/>
      <c r="O107" s="11">
        <v>0.3</v>
      </c>
      <c r="P107" s="29">
        <v>48.79008</v>
      </c>
    </row>
    <row r="108" outlineLevel="2" spans="1:16">
      <c r="A108" s="12">
        <v>98</v>
      </c>
      <c r="B108" s="10" t="s">
        <v>134</v>
      </c>
      <c r="C108" s="15" t="s">
        <v>136</v>
      </c>
      <c r="D108" s="11">
        <v>2484</v>
      </c>
      <c r="E108" s="11"/>
      <c r="F108" s="14">
        <v>346.33</v>
      </c>
      <c r="G108" s="10" t="s">
        <v>35</v>
      </c>
      <c r="H108" s="29">
        <v>49.68</v>
      </c>
      <c r="I108" s="29">
        <v>39.744</v>
      </c>
      <c r="J108" s="29">
        <v>9.936</v>
      </c>
      <c r="K108" s="29">
        <v>0.69266</v>
      </c>
      <c r="L108" s="11"/>
      <c r="M108" s="11"/>
      <c r="N108" s="11"/>
      <c r="O108" s="11">
        <v>0.3</v>
      </c>
      <c r="P108" s="29">
        <v>40.73666</v>
      </c>
    </row>
    <row r="109" outlineLevel="2" spans="1:16">
      <c r="A109" s="12">
        <v>99</v>
      </c>
      <c r="B109" s="10" t="s">
        <v>134</v>
      </c>
      <c r="C109" s="15" t="s">
        <v>137</v>
      </c>
      <c r="D109" s="11">
        <v>2121.31</v>
      </c>
      <c r="E109" s="11"/>
      <c r="F109" s="14"/>
      <c r="G109" s="10" t="s">
        <v>23</v>
      </c>
      <c r="H109" s="29">
        <v>33.94096</v>
      </c>
      <c r="I109" s="29">
        <v>27.152768</v>
      </c>
      <c r="J109" s="29">
        <v>6.788192</v>
      </c>
      <c r="K109" s="29"/>
      <c r="L109" s="11"/>
      <c r="M109" s="11"/>
      <c r="N109" s="11"/>
      <c r="O109" s="11">
        <v>0.3</v>
      </c>
      <c r="P109" s="29">
        <v>27.452768</v>
      </c>
    </row>
    <row r="110" outlineLevel="2" spans="1:16">
      <c r="A110" s="12">
        <v>100</v>
      </c>
      <c r="B110" s="10" t="s">
        <v>134</v>
      </c>
      <c r="C110" s="15" t="s">
        <v>138</v>
      </c>
      <c r="D110" s="11">
        <v>1163.73</v>
      </c>
      <c r="E110" s="11"/>
      <c r="F110" s="14"/>
      <c r="G110" s="10" t="s">
        <v>23</v>
      </c>
      <c r="H110" s="29">
        <v>18.61968</v>
      </c>
      <c r="I110" s="29">
        <v>14.895744</v>
      </c>
      <c r="J110" s="29">
        <v>3.723936</v>
      </c>
      <c r="K110" s="29"/>
      <c r="L110" s="11"/>
      <c r="M110" s="11"/>
      <c r="N110" s="11"/>
      <c r="O110" s="11">
        <v>0.3</v>
      </c>
      <c r="P110" s="29">
        <v>15.195744</v>
      </c>
    </row>
    <row r="111" outlineLevel="2" spans="1:16">
      <c r="A111" s="12">
        <v>101</v>
      </c>
      <c r="B111" s="10" t="s">
        <v>134</v>
      </c>
      <c r="C111" s="15" t="s">
        <v>139</v>
      </c>
      <c r="D111" s="28">
        <v>689.5</v>
      </c>
      <c r="E111" s="11"/>
      <c r="F111" s="15">
        <v>534.29</v>
      </c>
      <c r="G111" s="10" t="s">
        <v>23</v>
      </c>
      <c r="H111" s="29">
        <v>11.032</v>
      </c>
      <c r="I111" s="29">
        <v>8.8256</v>
      </c>
      <c r="J111" s="29">
        <v>2.2064</v>
      </c>
      <c r="K111" s="29">
        <v>1</v>
      </c>
      <c r="L111" s="11"/>
      <c r="M111" s="11"/>
      <c r="N111" s="11"/>
      <c r="O111" s="11"/>
      <c r="P111" s="29">
        <v>9.8256</v>
      </c>
    </row>
    <row r="112" outlineLevel="2" spans="1:16">
      <c r="A112" s="12">
        <v>102</v>
      </c>
      <c r="B112" s="10" t="s">
        <v>134</v>
      </c>
      <c r="C112" s="15" t="s">
        <v>140</v>
      </c>
      <c r="D112" s="11">
        <v>290</v>
      </c>
      <c r="E112" s="11"/>
      <c r="F112" s="14"/>
      <c r="G112" s="10" t="s">
        <v>21</v>
      </c>
      <c r="H112" s="29">
        <v>2.9</v>
      </c>
      <c r="I112" s="29">
        <v>2.32</v>
      </c>
      <c r="J112" s="29">
        <v>0.58</v>
      </c>
      <c r="K112" s="29"/>
      <c r="L112" s="11"/>
      <c r="M112" s="11"/>
      <c r="N112" s="11"/>
      <c r="O112" s="11">
        <v>0.3</v>
      </c>
      <c r="P112" s="29">
        <v>2.62</v>
      </c>
    </row>
    <row r="113" outlineLevel="2" spans="1:16">
      <c r="A113" s="12">
        <v>103</v>
      </c>
      <c r="B113" s="10" t="s">
        <v>134</v>
      </c>
      <c r="C113" s="15" t="s">
        <v>141</v>
      </c>
      <c r="D113" s="11">
        <v>458.66</v>
      </c>
      <c r="E113" s="11"/>
      <c r="F113" s="14"/>
      <c r="G113" s="10" t="s">
        <v>21</v>
      </c>
      <c r="H113" s="29">
        <v>4.5866</v>
      </c>
      <c r="I113" s="29">
        <v>3.66928</v>
      </c>
      <c r="J113" s="29">
        <v>0.91732</v>
      </c>
      <c r="K113" s="29"/>
      <c r="L113" s="11"/>
      <c r="M113" s="11"/>
      <c r="N113" s="11"/>
      <c r="O113" s="11"/>
      <c r="P113" s="29">
        <v>3.66928</v>
      </c>
    </row>
    <row r="114" outlineLevel="2" spans="1:16">
      <c r="A114" s="12">
        <v>104</v>
      </c>
      <c r="B114" s="10" t="s">
        <v>134</v>
      </c>
      <c r="C114" s="15" t="s">
        <v>142</v>
      </c>
      <c r="D114" s="11">
        <v>241.51</v>
      </c>
      <c r="E114" s="11"/>
      <c r="F114" s="14">
        <v>370.5</v>
      </c>
      <c r="G114" s="10" t="s">
        <v>21</v>
      </c>
      <c r="H114" s="29">
        <v>2.4151</v>
      </c>
      <c r="I114" s="29">
        <v>1.93208</v>
      </c>
      <c r="J114" s="29">
        <v>0.48302</v>
      </c>
      <c r="K114" s="29">
        <v>0.741</v>
      </c>
      <c r="L114" s="11"/>
      <c r="M114" s="11"/>
      <c r="N114" s="11"/>
      <c r="O114" s="11"/>
      <c r="P114" s="29">
        <v>2.67308</v>
      </c>
    </row>
    <row r="115" outlineLevel="2" spans="1:16">
      <c r="A115" s="12">
        <v>105</v>
      </c>
      <c r="B115" s="10" t="s">
        <v>134</v>
      </c>
      <c r="C115" s="15" t="s">
        <v>143</v>
      </c>
      <c r="D115" s="11">
        <v>2231.29</v>
      </c>
      <c r="E115" s="11"/>
      <c r="F115" s="14"/>
      <c r="G115" s="10" t="s">
        <v>21</v>
      </c>
      <c r="H115" s="29">
        <v>22.3129</v>
      </c>
      <c r="I115" s="29">
        <v>17.85032</v>
      </c>
      <c r="J115" s="29">
        <v>4.46258</v>
      </c>
      <c r="K115" s="29"/>
      <c r="L115" s="11"/>
      <c r="M115" s="11"/>
      <c r="N115" s="11"/>
      <c r="O115" s="11">
        <v>0.3</v>
      </c>
      <c r="P115" s="29">
        <v>18.15032</v>
      </c>
    </row>
    <row r="116" outlineLevel="2" spans="1:16">
      <c r="A116" s="12">
        <v>106</v>
      </c>
      <c r="B116" s="10" t="s">
        <v>134</v>
      </c>
      <c r="C116" s="15" t="s">
        <v>144</v>
      </c>
      <c r="D116" s="11">
        <v>2209</v>
      </c>
      <c r="E116" s="11"/>
      <c r="F116" s="14">
        <v>93.25</v>
      </c>
      <c r="G116" s="10" t="s">
        <v>21</v>
      </c>
      <c r="H116" s="29">
        <v>22.09</v>
      </c>
      <c r="I116" s="29">
        <v>17.672</v>
      </c>
      <c r="J116" s="29">
        <v>4.418</v>
      </c>
      <c r="K116" s="29">
        <v>0.1865</v>
      </c>
      <c r="L116" s="11"/>
      <c r="M116" s="11"/>
      <c r="N116" s="11"/>
      <c r="O116" s="11"/>
      <c r="P116" s="29">
        <v>17.8585</v>
      </c>
    </row>
    <row r="117" outlineLevel="2" spans="1:16">
      <c r="A117" s="12">
        <v>107</v>
      </c>
      <c r="B117" s="10" t="s">
        <v>134</v>
      </c>
      <c r="C117" s="15" t="s">
        <v>145</v>
      </c>
      <c r="D117" s="17"/>
      <c r="E117" s="11"/>
      <c r="F117" s="15">
        <v>943.87</v>
      </c>
      <c r="G117" s="10"/>
      <c r="H117" s="29"/>
      <c r="I117" s="29"/>
      <c r="J117" s="29"/>
      <c r="K117" s="29">
        <v>1.1728</v>
      </c>
      <c r="L117" s="11"/>
      <c r="M117" s="11"/>
      <c r="N117" s="11"/>
      <c r="O117" s="11"/>
      <c r="P117" s="29">
        <v>1.1728</v>
      </c>
    </row>
    <row r="118" outlineLevel="2" spans="1:16">
      <c r="A118" s="12">
        <v>108</v>
      </c>
      <c r="B118" s="10" t="s">
        <v>134</v>
      </c>
      <c r="C118" s="15" t="s">
        <v>146</v>
      </c>
      <c r="D118" s="17"/>
      <c r="E118" s="11"/>
      <c r="F118" s="14">
        <v>1716.23</v>
      </c>
      <c r="G118" s="10"/>
      <c r="H118" s="29"/>
      <c r="I118" s="29"/>
      <c r="J118" s="29"/>
      <c r="K118" s="29">
        <v>1.23898</v>
      </c>
      <c r="L118" s="11"/>
      <c r="M118" s="11"/>
      <c r="N118" s="11"/>
      <c r="O118" s="11"/>
      <c r="P118" s="29">
        <v>1.23898</v>
      </c>
    </row>
    <row r="119" outlineLevel="2" spans="1:16">
      <c r="A119" s="12">
        <v>109</v>
      </c>
      <c r="B119" s="10" t="s">
        <v>134</v>
      </c>
      <c r="C119" s="15" t="s">
        <v>147</v>
      </c>
      <c r="D119" s="17"/>
      <c r="E119" s="11"/>
      <c r="F119" s="14">
        <v>760.09</v>
      </c>
      <c r="G119" s="10"/>
      <c r="H119" s="29"/>
      <c r="I119" s="29"/>
      <c r="J119" s="29"/>
      <c r="K119" s="29">
        <v>1</v>
      </c>
      <c r="L119" s="11"/>
      <c r="M119" s="11"/>
      <c r="N119" s="11"/>
      <c r="O119" s="11"/>
      <c r="P119" s="29">
        <v>1</v>
      </c>
    </row>
    <row r="120" outlineLevel="2" spans="1:16">
      <c r="A120" s="12">
        <v>110</v>
      </c>
      <c r="B120" s="10" t="s">
        <v>134</v>
      </c>
      <c r="C120" s="15" t="s">
        <v>148</v>
      </c>
      <c r="D120" s="17"/>
      <c r="E120" s="11"/>
      <c r="F120" s="14">
        <v>1523.77</v>
      </c>
      <c r="G120" s="10"/>
      <c r="H120" s="29"/>
      <c r="I120" s="29"/>
      <c r="J120" s="29"/>
      <c r="K120" s="29">
        <v>1.39594</v>
      </c>
      <c r="L120" s="11"/>
      <c r="M120" s="11"/>
      <c r="N120" s="11"/>
      <c r="O120" s="11"/>
      <c r="P120" s="29">
        <v>1.39594</v>
      </c>
    </row>
    <row r="121" outlineLevel="2" spans="1:16">
      <c r="A121" s="12">
        <v>111</v>
      </c>
      <c r="B121" s="10" t="s">
        <v>134</v>
      </c>
      <c r="C121" s="15" t="s">
        <v>149</v>
      </c>
      <c r="D121" s="17"/>
      <c r="E121" s="11"/>
      <c r="F121" s="14">
        <v>610.47</v>
      </c>
      <c r="G121" s="10"/>
      <c r="H121" s="29"/>
      <c r="I121" s="29"/>
      <c r="J121" s="29"/>
      <c r="K121" s="29">
        <v>1</v>
      </c>
      <c r="L121" s="11"/>
      <c r="M121" s="11"/>
      <c r="N121" s="11"/>
      <c r="O121" s="11"/>
      <c r="P121" s="29">
        <v>1</v>
      </c>
    </row>
    <row r="122" outlineLevel="2" spans="1:16">
      <c r="A122" s="12">
        <v>112</v>
      </c>
      <c r="B122" s="10" t="s">
        <v>134</v>
      </c>
      <c r="C122" s="15" t="s">
        <v>150</v>
      </c>
      <c r="D122" s="17"/>
      <c r="E122" s="11"/>
      <c r="F122" s="14">
        <v>762.44</v>
      </c>
      <c r="G122" s="10"/>
      <c r="H122" s="29"/>
      <c r="I122" s="29"/>
      <c r="J122" s="29"/>
      <c r="K122" s="29">
        <v>1.52488</v>
      </c>
      <c r="L122" s="11"/>
      <c r="M122" s="11"/>
      <c r="N122" s="11"/>
      <c r="O122" s="11"/>
      <c r="P122" s="29">
        <v>1.52488</v>
      </c>
    </row>
    <row r="123" outlineLevel="2" spans="1:16">
      <c r="A123" s="12">
        <v>113</v>
      </c>
      <c r="B123" s="10" t="s">
        <v>134</v>
      </c>
      <c r="C123" s="15" t="s">
        <v>151</v>
      </c>
      <c r="D123" s="17"/>
      <c r="E123" s="11"/>
      <c r="F123" s="14">
        <v>664.22</v>
      </c>
      <c r="G123" s="10"/>
      <c r="H123" s="29"/>
      <c r="I123" s="29"/>
      <c r="J123" s="29"/>
      <c r="K123" s="29">
        <v>1</v>
      </c>
      <c r="L123" s="11"/>
      <c r="M123" s="11"/>
      <c r="N123" s="11"/>
      <c r="O123" s="11"/>
      <c r="P123" s="29">
        <v>1</v>
      </c>
    </row>
    <row r="124" outlineLevel="2" spans="1:16">
      <c r="A124" s="12">
        <v>114</v>
      </c>
      <c r="B124" s="10" t="s">
        <v>134</v>
      </c>
      <c r="C124" s="15" t="s">
        <v>152</v>
      </c>
      <c r="D124" s="17"/>
      <c r="E124" s="11"/>
      <c r="F124" s="14">
        <v>1286.36</v>
      </c>
      <c r="G124" s="10"/>
      <c r="H124" s="29"/>
      <c r="I124" s="29"/>
      <c r="J124" s="29"/>
      <c r="K124" s="29">
        <v>1.29466</v>
      </c>
      <c r="L124" s="11"/>
      <c r="M124" s="11"/>
      <c r="N124" s="11"/>
      <c r="O124" s="11"/>
      <c r="P124" s="29">
        <v>1.29466</v>
      </c>
    </row>
    <row r="125" outlineLevel="2" spans="1:16">
      <c r="A125" s="12">
        <v>115</v>
      </c>
      <c r="B125" s="10" t="s">
        <v>134</v>
      </c>
      <c r="C125" s="15" t="s">
        <v>153</v>
      </c>
      <c r="D125" s="17"/>
      <c r="E125" s="11"/>
      <c r="F125" s="14">
        <v>2578.31</v>
      </c>
      <c r="G125" s="10"/>
      <c r="H125" s="29"/>
      <c r="I125" s="29"/>
      <c r="J125" s="29"/>
      <c r="K125" s="29">
        <v>1.33654</v>
      </c>
      <c r="L125" s="11"/>
      <c r="M125" s="11"/>
      <c r="N125" s="11"/>
      <c r="O125" s="11"/>
      <c r="P125" s="29">
        <v>1.33654</v>
      </c>
    </row>
    <row r="126" outlineLevel="2" spans="1:16">
      <c r="A126" s="12">
        <v>116</v>
      </c>
      <c r="B126" s="10" t="s">
        <v>134</v>
      </c>
      <c r="C126" s="15" t="s">
        <v>154</v>
      </c>
      <c r="D126" s="17"/>
      <c r="E126" s="11"/>
      <c r="F126" s="14">
        <v>246.91</v>
      </c>
      <c r="G126" s="10"/>
      <c r="H126" s="29"/>
      <c r="I126" s="29"/>
      <c r="J126" s="29"/>
      <c r="K126" s="29">
        <v>0.49382</v>
      </c>
      <c r="L126" s="11"/>
      <c r="M126" s="11"/>
      <c r="N126" s="11"/>
      <c r="O126" s="11"/>
      <c r="P126" s="29">
        <v>0.49382</v>
      </c>
    </row>
    <row r="127" outlineLevel="2" spans="1:16">
      <c r="A127" s="12">
        <v>117</v>
      </c>
      <c r="B127" s="10" t="s">
        <v>134</v>
      </c>
      <c r="C127" s="15" t="s">
        <v>155</v>
      </c>
      <c r="D127" s="17"/>
      <c r="E127" s="11"/>
      <c r="F127" s="15">
        <v>475.7</v>
      </c>
      <c r="G127" s="10"/>
      <c r="H127" s="29"/>
      <c r="I127" s="29"/>
      <c r="J127" s="29"/>
      <c r="K127" s="29">
        <v>0.9514</v>
      </c>
      <c r="L127" s="11"/>
      <c r="M127" s="11"/>
      <c r="N127" s="11"/>
      <c r="O127" s="11"/>
      <c r="P127" s="29">
        <v>0.9514</v>
      </c>
    </row>
    <row r="128" outlineLevel="2" spans="1:16">
      <c r="A128" s="12">
        <v>118</v>
      </c>
      <c r="B128" s="10" t="s">
        <v>134</v>
      </c>
      <c r="C128" s="15" t="s">
        <v>156</v>
      </c>
      <c r="D128" s="17"/>
      <c r="E128" s="14"/>
      <c r="F128" s="14" t="s">
        <v>157</v>
      </c>
      <c r="G128" s="10"/>
      <c r="H128" s="29"/>
      <c r="I128" s="29"/>
      <c r="J128" s="29"/>
      <c r="K128" s="29">
        <v>0.4</v>
      </c>
      <c r="L128" s="11"/>
      <c r="M128" s="11"/>
      <c r="N128" s="11"/>
      <c r="O128" s="11"/>
      <c r="P128" s="29">
        <v>0.4</v>
      </c>
    </row>
    <row r="129" ht="28.5" outlineLevel="1" spans="1:16">
      <c r="A129" s="12"/>
      <c r="B129" s="16" t="s">
        <v>158</v>
      </c>
      <c r="C129" s="15"/>
      <c r="D129" s="17"/>
      <c r="E129" s="14"/>
      <c r="F129" s="14"/>
      <c r="G129" s="10"/>
      <c r="H129" s="29">
        <f t="shared" ref="H129:P129" si="6">SUBTOTAL(9,H107:H128)</f>
        <v>227.57724</v>
      </c>
      <c r="I129" s="29">
        <f t="shared" si="6"/>
        <v>182.061792</v>
      </c>
      <c r="J129" s="29">
        <f t="shared" si="6"/>
        <v>45.515448</v>
      </c>
      <c r="K129" s="29">
        <f t="shared" si="6"/>
        <v>15.91926</v>
      </c>
      <c r="L129" s="11">
        <f t="shared" si="6"/>
        <v>0</v>
      </c>
      <c r="M129" s="11">
        <f t="shared" si="6"/>
        <v>0</v>
      </c>
      <c r="N129" s="11">
        <f t="shared" si="6"/>
        <v>0</v>
      </c>
      <c r="O129" s="11">
        <f t="shared" si="6"/>
        <v>1.8</v>
      </c>
      <c r="P129" s="29">
        <f t="shared" si="6"/>
        <v>199.781052</v>
      </c>
    </row>
    <row r="130" s="1" customFormat="1" outlineLevel="2" spans="1:16">
      <c r="A130" s="12">
        <v>119</v>
      </c>
      <c r="B130" s="13" t="s">
        <v>159</v>
      </c>
      <c r="C130" s="15" t="s">
        <v>160</v>
      </c>
      <c r="D130" s="19">
        <v>394.7286</v>
      </c>
      <c r="E130" s="19"/>
      <c r="F130" s="15"/>
      <c r="G130" s="18" t="s">
        <v>35</v>
      </c>
      <c r="H130" s="26">
        <v>7.0753</v>
      </c>
      <c r="I130" s="26">
        <v>5.66024</v>
      </c>
      <c r="J130" s="26">
        <v>1.41506</v>
      </c>
      <c r="K130" s="26"/>
      <c r="L130" s="19"/>
      <c r="M130" s="19"/>
      <c r="N130" s="19"/>
      <c r="O130" s="19">
        <v>0.3</v>
      </c>
      <c r="P130" s="26">
        <v>5.96024</v>
      </c>
    </row>
    <row r="131" s="1" customFormat="1" outlineLevel="2" spans="1:16">
      <c r="A131" s="12">
        <v>120</v>
      </c>
      <c r="B131" s="13" t="s">
        <v>159</v>
      </c>
      <c r="C131" s="15" t="s">
        <v>161</v>
      </c>
      <c r="D131" s="19">
        <v>823.45</v>
      </c>
      <c r="E131" s="19"/>
      <c r="F131" s="15"/>
      <c r="G131" s="18" t="s">
        <v>35</v>
      </c>
      <c r="H131" s="26">
        <v>20</v>
      </c>
      <c r="I131" s="26">
        <v>16</v>
      </c>
      <c r="J131" s="26">
        <v>4</v>
      </c>
      <c r="K131" s="26"/>
      <c r="L131" s="19">
        <v>1</v>
      </c>
      <c r="M131" s="19"/>
      <c r="N131" s="19"/>
      <c r="O131" s="19"/>
      <c r="P131" s="26">
        <v>17</v>
      </c>
    </row>
    <row r="132" outlineLevel="2" spans="1:16">
      <c r="A132" s="12">
        <v>121</v>
      </c>
      <c r="B132" s="13" t="s">
        <v>159</v>
      </c>
      <c r="C132" s="15" t="s">
        <v>162</v>
      </c>
      <c r="D132" s="19">
        <v>275</v>
      </c>
      <c r="E132" s="19"/>
      <c r="F132" s="15"/>
      <c r="G132" s="18" t="s">
        <v>35</v>
      </c>
      <c r="H132" s="26">
        <v>5.5</v>
      </c>
      <c r="I132" s="26">
        <v>4.4</v>
      </c>
      <c r="J132" s="26">
        <v>1.1</v>
      </c>
      <c r="K132" s="26"/>
      <c r="L132" s="19"/>
      <c r="M132" s="19"/>
      <c r="N132" s="19"/>
      <c r="O132" s="19"/>
      <c r="P132" s="26">
        <v>4.4</v>
      </c>
    </row>
    <row r="133" outlineLevel="2" spans="1:16">
      <c r="A133" s="12">
        <v>122</v>
      </c>
      <c r="B133" s="13" t="s">
        <v>159</v>
      </c>
      <c r="C133" s="15" t="s">
        <v>163</v>
      </c>
      <c r="D133" s="19">
        <v>426.49</v>
      </c>
      <c r="E133" s="19"/>
      <c r="F133" s="15"/>
      <c r="G133" s="18" t="s">
        <v>35</v>
      </c>
      <c r="H133" s="26">
        <v>8.5298</v>
      </c>
      <c r="I133" s="26">
        <v>6.82384</v>
      </c>
      <c r="J133" s="26">
        <v>1.70596</v>
      </c>
      <c r="K133" s="26"/>
      <c r="L133" s="19"/>
      <c r="M133" s="19"/>
      <c r="N133" s="19"/>
      <c r="O133" s="19"/>
      <c r="P133" s="26">
        <v>6.82384</v>
      </c>
    </row>
    <row r="134" outlineLevel="2" spans="1:16">
      <c r="A134" s="12">
        <v>123</v>
      </c>
      <c r="B134" s="13" t="s">
        <v>159</v>
      </c>
      <c r="C134" s="15" t="s">
        <v>164</v>
      </c>
      <c r="D134" s="19">
        <v>1279.15</v>
      </c>
      <c r="E134" s="19"/>
      <c r="F134" s="15"/>
      <c r="G134" s="18" t="s">
        <v>23</v>
      </c>
      <c r="H134" s="26">
        <v>12</v>
      </c>
      <c r="I134" s="26">
        <v>9.6</v>
      </c>
      <c r="J134" s="26">
        <v>2.4</v>
      </c>
      <c r="K134" s="26"/>
      <c r="L134" s="19"/>
      <c r="M134" s="19"/>
      <c r="N134" s="19"/>
      <c r="O134" s="19"/>
      <c r="P134" s="26">
        <v>9.6</v>
      </c>
    </row>
    <row r="135" outlineLevel="2" spans="1:16">
      <c r="A135" s="12">
        <v>124</v>
      </c>
      <c r="B135" s="13" t="s">
        <v>159</v>
      </c>
      <c r="C135" s="15" t="s">
        <v>118</v>
      </c>
      <c r="D135" s="19">
        <v>312.68</v>
      </c>
      <c r="E135" s="19"/>
      <c r="F135" s="15"/>
      <c r="G135" s="18" t="s">
        <v>23</v>
      </c>
      <c r="H135" s="26">
        <v>5.00288</v>
      </c>
      <c r="I135" s="26">
        <v>4.002304</v>
      </c>
      <c r="J135" s="26">
        <v>1.000576</v>
      </c>
      <c r="K135" s="26"/>
      <c r="L135" s="19"/>
      <c r="M135" s="19"/>
      <c r="N135" s="19"/>
      <c r="O135" s="19"/>
      <c r="P135" s="26">
        <v>4.002304</v>
      </c>
    </row>
    <row r="136" outlineLevel="2" spans="1:16">
      <c r="A136" s="12">
        <v>125</v>
      </c>
      <c r="B136" s="13" t="s">
        <v>159</v>
      </c>
      <c r="C136" s="15" t="s">
        <v>165</v>
      </c>
      <c r="D136" s="19">
        <v>1640</v>
      </c>
      <c r="E136" s="19"/>
      <c r="F136" s="15">
        <v>15.8</v>
      </c>
      <c r="G136" s="18" t="s">
        <v>23</v>
      </c>
      <c r="H136" s="26">
        <v>12</v>
      </c>
      <c r="I136" s="26">
        <v>9.6</v>
      </c>
      <c r="J136" s="26">
        <v>2.4</v>
      </c>
      <c r="K136" s="26">
        <v>0.0316</v>
      </c>
      <c r="L136" s="19"/>
      <c r="M136" s="19"/>
      <c r="N136" s="19"/>
      <c r="O136" s="19"/>
      <c r="P136" s="26">
        <v>9.6316</v>
      </c>
    </row>
    <row r="137" outlineLevel="2" spans="1:16">
      <c r="A137" s="12">
        <v>126</v>
      </c>
      <c r="B137" s="13" t="s">
        <v>159</v>
      </c>
      <c r="C137" s="15" t="s">
        <v>166</v>
      </c>
      <c r="D137" s="19">
        <v>453</v>
      </c>
      <c r="E137" s="19"/>
      <c r="F137" s="15"/>
      <c r="G137" s="18" t="s">
        <v>23</v>
      </c>
      <c r="H137" s="26">
        <v>7.248</v>
      </c>
      <c r="I137" s="26">
        <v>5.7984</v>
      </c>
      <c r="J137" s="26">
        <v>1.4496</v>
      </c>
      <c r="K137" s="26"/>
      <c r="L137" s="19"/>
      <c r="M137" s="19"/>
      <c r="N137" s="19"/>
      <c r="O137" s="19"/>
      <c r="P137" s="26">
        <v>5.7984</v>
      </c>
    </row>
    <row r="138" outlineLevel="2" spans="1:16">
      <c r="A138" s="12">
        <v>127</v>
      </c>
      <c r="B138" s="13" t="s">
        <v>159</v>
      </c>
      <c r="C138" s="15" t="s">
        <v>167</v>
      </c>
      <c r="D138" s="19">
        <v>1068.3</v>
      </c>
      <c r="E138" s="19"/>
      <c r="F138" s="15">
        <v>39.8</v>
      </c>
      <c r="G138" s="18" t="s">
        <v>23</v>
      </c>
      <c r="H138" s="26">
        <v>12</v>
      </c>
      <c r="I138" s="26">
        <v>9.6</v>
      </c>
      <c r="J138" s="26">
        <v>2.4</v>
      </c>
      <c r="K138" s="26">
        <v>0.0796</v>
      </c>
      <c r="L138" s="19"/>
      <c r="M138" s="19"/>
      <c r="N138" s="19"/>
      <c r="O138" s="19"/>
      <c r="P138" s="26">
        <v>9.6796</v>
      </c>
    </row>
    <row r="139" outlineLevel="2" spans="1:16">
      <c r="A139" s="12">
        <v>128</v>
      </c>
      <c r="B139" s="13" t="s">
        <v>159</v>
      </c>
      <c r="C139" s="15" t="s">
        <v>168</v>
      </c>
      <c r="D139" s="19">
        <v>164</v>
      </c>
      <c r="E139" s="19"/>
      <c r="F139" s="15"/>
      <c r="G139" s="18" t="s">
        <v>21</v>
      </c>
      <c r="H139" s="26">
        <v>1.64</v>
      </c>
      <c r="I139" s="26">
        <v>1.312</v>
      </c>
      <c r="J139" s="26">
        <v>0.328</v>
      </c>
      <c r="K139" s="26"/>
      <c r="L139" s="19"/>
      <c r="M139" s="19"/>
      <c r="N139" s="19"/>
      <c r="O139" s="19"/>
      <c r="P139" s="26">
        <v>1.312</v>
      </c>
    </row>
    <row r="140" outlineLevel="2" spans="1:16">
      <c r="A140" s="12">
        <v>129</v>
      </c>
      <c r="B140" s="13" t="s">
        <v>159</v>
      </c>
      <c r="C140" s="15" t="s">
        <v>169</v>
      </c>
      <c r="D140" s="15">
        <v>63.64</v>
      </c>
      <c r="E140" s="19"/>
      <c r="F140" s="27"/>
      <c r="G140" s="18" t="s">
        <v>21</v>
      </c>
      <c r="H140" s="26">
        <v>0.72</v>
      </c>
      <c r="I140" s="26">
        <v>0.576</v>
      </c>
      <c r="J140" s="26">
        <v>0.144</v>
      </c>
      <c r="K140" s="26"/>
      <c r="L140" s="19"/>
      <c r="M140" s="19"/>
      <c r="N140" s="19"/>
      <c r="O140" s="19">
        <v>0.3</v>
      </c>
      <c r="P140" s="26">
        <v>0.876</v>
      </c>
    </row>
    <row r="141" outlineLevel="2" spans="1:16">
      <c r="A141" s="12">
        <v>130</v>
      </c>
      <c r="B141" s="13" t="s">
        <v>159</v>
      </c>
      <c r="C141" s="15" t="s">
        <v>170</v>
      </c>
      <c r="D141" s="19">
        <v>87.31</v>
      </c>
      <c r="E141" s="19"/>
      <c r="F141" s="15"/>
      <c r="G141" s="18" t="s">
        <v>21</v>
      </c>
      <c r="H141" s="26">
        <v>1.0231</v>
      </c>
      <c r="I141" s="26">
        <v>0.81848</v>
      </c>
      <c r="J141" s="26">
        <v>0.20462</v>
      </c>
      <c r="K141" s="26"/>
      <c r="L141" s="19"/>
      <c r="M141" s="19"/>
      <c r="N141" s="19"/>
      <c r="O141" s="19">
        <v>0.3</v>
      </c>
      <c r="P141" s="26">
        <v>1.11848</v>
      </c>
    </row>
    <row r="142" outlineLevel="2" spans="1:16">
      <c r="A142" s="12">
        <v>131</v>
      </c>
      <c r="B142" s="13" t="s">
        <v>159</v>
      </c>
      <c r="C142" s="15" t="s">
        <v>171</v>
      </c>
      <c r="D142" s="19">
        <v>503.24</v>
      </c>
      <c r="E142" s="19"/>
      <c r="F142" s="15">
        <v>35</v>
      </c>
      <c r="G142" s="18" t="s">
        <v>21</v>
      </c>
      <c r="H142" s="26">
        <v>5.0324</v>
      </c>
      <c r="I142" s="26">
        <v>4.02592</v>
      </c>
      <c r="J142" s="26">
        <v>1.00648</v>
      </c>
      <c r="K142" s="26">
        <v>0.07</v>
      </c>
      <c r="L142" s="19">
        <v>2</v>
      </c>
      <c r="M142" s="19"/>
      <c r="N142" s="19"/>
      <c r="O142" s="19">
        <v>0.3</v>
      </c>
      <c r="P142" s="26">
        <v>6.39592</v>
      </c>
    </row>
    <row r="143" outlineLevel="2" spans="1:16">
      <c r="A143" s="12">
        <v>132</v>
      </c>
      <c r="B143" s="13" t="s">
        <v>159</v>
      </c>
      <c r="C143" s="15" t="s">
        <v>172</v>
      </c>
      <c r="D143" s="19"/>
      <c r="E143" s="19"/>
      <c r="F143" s="15"/>
      <c r="G143" s="18"/>
      <c r="H143" s="26"/>
      <c r="I143" s="26"/>
      <c r="J143" s="26"/>
      <c r="K143" s="26"/>
      <c r="L143" s="19"/>
      <c r="M143" s="19">
        <v>30</v>
      </c>
      <c r="N143" s="19"/>
      <c r="O143" s="19"/>
      <c r="P143" s="26">
        <v>30</v>
      </c>
    </row>
    <row r="144" outlineLevel="2" spans="1:16">
      <c r="A144" s="12">
        <v>133</v>
      </c>
      <c r="B144" s="13" t="s">
        <v>159</v>
      </c>
      <c r="C144" s="15" t="s">
        <v>173</v>
      </c>
      <c r="D144" s="19">
        <v>465.8</v>
      </c>
      <c r="E144" s="19"/>
      <c r="F144" s="15"/>
      <c r="G144" s="18" t="s">
        <v>21</v>
      </c>
      <c r="H144" s="26">
        <v>4.658</v>
      </c>
      <c r="I144" s="26">
        <v>3.7264</v>
      </c>
      <c r="J144" s="26">
        <v>0.9316</v>
      </c>
      <c r="K144" s="26"/>
      <c r="L144" s="19"/>
      <c r="M144" s="19"/>
      <c r="N144" s="19"/>
      <c r="O144" s="19"/>
      <c r="P144" s="26">
        <v>3.7264</v>
      </c>
    </row>
    <row r="145" outlineLevel="2" spans="1:16">
      <c r="A145" s="12">
        <v>134</v>
      </c>
      <c r="B145" s="13" t="s">
        <v>159</v>
      </c>
      <c r="C145" s="15" t="s">
        <v>174</v>
      </c>
      <c r="D145" s="19">
        <v>1005.96</v>
      </c>
      <c r="E145" s="19"/>
      <c r="F145" s="15"/>
      <c r="G145" s="18" t="s">
        <v>21</v>
      </c>
      <c r="H145" s="26">
        <v>7.5</v>
      </c>
      <c r="I145" s="26">
        <v>6</v>
      </c>
      <c r="J145" s="26">
        <v>1.5</v>
      </c>
      <c r="K145" s="26"/>
      <c r="L145" s="19"/>
      <c r="M145" s="19"/>
      <c r="N145" s="19"/>
      <c r="O145" s="19"/>
      <c r="P145" s="26">
        <v>6</v>
      </c>
    </row>
    <row r="146" outlineLevel="2" spans="1:16">
      <c r="A146" s="12">
        <v>135</v>
      </c>
      <c r="B146" s="13" t="s">
        <v>159</v>
      </c>
      <c r="C146" s="15" t="s">
        <v>175</v>
      </c>
      <c r="D146" s="19"/>
      <c r="E146" s="19"/>
      <c r="F146" s="15"/>
      <c r="G146" s="18" t="s">
        <v>21</v>
      </c>
      <c r="H146" s="26"/>
      <c r="I146" s="26"/>
      <c r="J146" s="26"/>
      <c r="K146" s="26"/>
      <c r="L146" s="19"/>
      <c r="M146" s="19"/>
      <c r="N146" s="19">
        <v>3</v>
      </c>
      <c r="O146" s="19"/>
      <c r="P146" s="26">
        <v>3</v>
      </c>
    </row>
    <row r="147" outlineLevel="2" spans="1:16">
      <c r="A147" s="12">
        <v>136</v>
      </c>
      <c r="B147" s="13" t="s">
        <v>159</v>
      </c>
      <c r="C147" s="15" t="s">
        <v>176</v>
      </c>
      <c r="D147" s="15"/>
      <c r="E147" s="19"/>
      <c r="F147" s="15"/>
      <c r="G147" s="18" t="s">
        <v>21</v>
      </c>
      <c r="H147" s="26"/>
      <c r="I147" s="26"/>
      <c r="J147" s="26"/>
      <c r="K147" s="26"/>
      <c r="L147" s="19"/>
      <c r="M147" s="19"/>
      <c r="N147" s="19">
        <v>12</v>
      </c>
      <c r="O147" s="19">
        <v>0.3</v>
      </c>
      <c r="P147" s="26">
        <v>12.3</v>
      </c>
    </row>
    <row r="148" outlineLevel="2" spans="1:16">
      <c r="A148" s="12">
        <v>137</v>
      </c>
      <c r="B148" s="13" t="s">
        <v>159</v>
      </c>
      <c r="C148" s="15" t="s">
        <v>177</v>
      </c>
      <c r="D148" s="19">
        <v>0</v>
      </c>
      <c r="E148" s="19"/>
      <c r="F148" s="15"/>
      <c r="G148" s="18" t="s">
        <v>21</v>
      </c>
      <c r="H148" s="26"/>
      <c r="I148" s="26"/>
      <c r="J148" s="26"/>
      <c r="K148" s="26"/>
      <c r="L148" s="19"/>
      <c r="M148" s="19"/>
      <c r="N148" s="19"/>
      <c r="O148" s="19"/>
      <c r="P148" s="26">
        <v>0</v>
      </c>
    </row>
    <row r="149" s="1" customFormat="1" outlineLevel="2" spans="1:16">
      <c r="A149" s="12">
        <v>138</v>
      </c>
      <c r="B149" s="13" t="s">
        <v>159</v>
      </c>
      <c r="C149" s="15" t="s">
        <v>178</v>
      </c>
      <c r="D149" s="19"/>
      <c r="E149" s="19"/>
      <c r="F149" s="15">
        <v>561</v>
      </c>
      <c r="G149" s="18"/>
      <c r="H149" s="26"/>
      <c r="I149" s="26"/>
      <c r="J149" s="26"/>
      <c r="K149" s="26">
        <v>1</v>
      </c>
      <c r="L149" s="19"/>
      <c r="M149" s="19"/>
      <c r="N149" s="19"/>
      <c r="O149" s="19"/>
      <c r="P149" s="26">
        <v>1</v>
      </c>
    </row>
    <row r="150" s="1" customFormat="1" outlineLevel="2" spans="1:16">
      <c r="A150" s="12">
        <v>139</v>
      </c>
      <c r="B150" s="13" t="s">
        <v>159</v>
      </c>
      <c r="C150" s="15" t="s">
        <v>179</v>
      </c>
      <c r="D150" s="19"/>
      <c r="E150" s="19"/>
      <c r="F150" s="15">
        <v>120.6</v>
      </c>
      <c r="G150" s="18"/>
      <c r="H150" s="26"/>
      <c r="I150" s="26"/>
      <c r="J150" s="26"/>
      <c r="K150" s="26">
        <v>0.2412</v>
      </c>
      <c r="L150" s="19"/>
      <c r="M150" s="19"/>
      <c r="N150" s="19"/>
      <c r="O150" s="19">
        <v>0.3</v>
      </c>
      <c r="P150" s="26">
        <v>0.5412</v>
      </c>
    </row>
    <row r="151" s="1" customFormat="1" outlineLevel="2" spans="1:16">
      <c r="A151" s="12">
        <v>140</v>
      </c>
      <c r="B151" s="13" t="s">
        <v>159</v>
      </c>
      <c r="C151" s="15" t="s">
        <v>180</v>
      </c>
      <c r="D151" s="19"/>
      <c r="E151" s="19"/>
      <c r="F151" s="15">
        <v>115.5</v>
      </c>
      <c r="G151" s="18"/>
      <c r="H151" s="26"/>
      <c r="I151" s="26"/>
      <c r="J151" s="26"/>
      <c r="K151" s="26">
        <v>0.231</v>
      </c>
      <c r="L151" s="19"/>
      <c r="M151" s="19"/>
      <c r="N151" s="19"/>
      <c r="O151" s="19"/>
      <c r="P151" s="26">
        <v>0.231</v>
      </c>
    </row>
    <row r="152" s="1" customFormat="1" outlineLevel="2" spans="1:16">
      <c r="A152" s="12">
        <v>141</v>
      </c>
      <c r="B152" s="13" t="s">
        <v>159</v>
      </c>
      <c r="C152" s="15" t="s">
        <v>181</v>
      </c>
      <c r="D152" s="19"/>
      <c r="E152" s="30"/>
      <c r="F152" s="15">
        <v>838.82</v>
      </c>
      <c r="G152" s="18"/>
      <c r="H152" s="26"/>
      <c r="I152" s="26"/>
      <c r="J152" s="26"/>
      <c r="K152" s="26">
        <v>1.5484</v>
      </c>
      <c r="L152" s="19"/>
      <c r="M152" s="19"/>
      <c r="N152" s="19"/>
      <c r="O152" s="19">
        <v>0.3</v>
      </c>
      <c r="P152" s="26">
        <v>1.8484</v>
      </c>
    </row>
    <row r="153" s="1" customFormat="1" outlineLevel="2" spans="1:16">
      <c r="A153" s="12">
        <v>142</v>
      </c>
      <c r="B153" s="13" t="s">
        <v>159</v>
      </c>
      <c r="C153" s="15" t="s">
        <v>182</v>
      </c>
      <c r="D153" s="19"/>
      <c r="E153" s="30"/>
      <c r="F153" s="15">
        <v>232</v>
      </c>
      <c r="G153" s="18"/>
      <c r="H153" s="26"/>
      <c r="I153" s="26"/>
      <c r="J153" s="26"/>
      <c r="K153" s="26">
        <v>0.464</v>
      </c>
      <c r="L153" s="19"/>
      <c r="M153" s="19"/>
      <c r="N153" s="19"/>
      <c r="O153" s="19"/>
      <c r="P153" s="26">
        <v>0.464</v>
      </c>
    </row>
    <row r="154" s="1" customFormat="1" outlineLevel="2" spans="1:16">
      <c r="A154" s="12">
        <v>143</v>
      </c>
      <c r="B154" s="13" t="s">
        <v>159</v>
      </c>
      <c r="C154" s="15" t="s">
        <v>183</v>
      </c>
      <c r="D154" s="19"/>
      <c r="E154" s="30"/>
      <c r="F154" s="15">
        <v>483.5</v>
      </c>
      <c r="G154" s="18"/>
      <c r="H154" s="26"/>
      <c r="I154" s="26"/>
      <c r="J154" s="26"/>
      <c r="K154" s="26">
        <v>0.967</v>
      </c>
      <c r="L154" s="19"/>
      <c r="M154" s="19"/>
      <c r="N154" s="19"/>
      <c r="O154" s="19">
        <v>0.3</v>
      </c>
      <c r="P154" s="26">
        <v>1.267</v>
      </c>
    </row>
    <row r="155" s="1" customFormat="1" outlineLevel="2" spans="1:16">
      <c r="A155" s="12">
        <v>144</v>
      </c>
      <c r="B155" s="13" t="s">
        <v>159</v>
      </c>
      <c r="C155" s="15" t="s">
        <v>184</v>
      </c>
      <c r="D155" s="19"/>
      <c r="E155" s="30"/>
      <c r="F155" s="15">
        <v>58</v>
      </c>
      <c r="G155" s="18"/>
      <c r="H155" s="26"/>
      <c r="I155" s="26"/>
      <c r="J155" s="26"/>
      <c r="K155" s="26">
        <v>0.116</v>
      </c>
      <c r="L155" s="19"/>
      <c r="M155" s="19"/>
      <c r="N155" s="19"/>
      <c r="O155" s="19">
        <v>0.3</v>
      </c>
      <c r="P155" s="26">
        <v>0.416</v>
      </c>
    </row>
    <row r="156" s="1" customFormat="1" outlineLevel="2" spans="1:16">
      <c r="A156" s="12">
        <v>145</v>
      </c>
      <c r="B156" s="13" t="s">
        <v>159</v>
      </c>
      <c r="C156" s="15" t="s">
        <v>185</v>
      </c>
      <c r="D156" s="19"/>
      <c r="E156" s="30"/>
      <c r="F156" s="15">
        <v>2202.26</v>
      </c>
      <c r="G156" s="18"/>
      <c r="H156" s="26"/>
      <c r="I156" s="26"/>
      <c r="J156" s="26"/>
      <c r="K156" s="26">
        <v>1.06132</v>
      </c>
      <c r="L156" s="19"/>
      <c r="M156" s="19"/>
      <c r="N156" s="19"/>
      <c r="O156" s="19">
        <v>0.3</v>
      </c>
      <c r="P156" s="26">
        <v>1.36132</v>
      </c>
    </row>
    <row r="157" s="1" customFormat="1" outlineLevel="2" spans="1:16">
      <c r="A157" s="12">
        <v>146</v>
      </c>
      <c r="B157" s="13" t="s">
        <v>159</v>
      </c>
      <c r="C157" s="15" t="s">
        <v>186</v>
      </c>
      <c r="D157" s="19"/>
      <c r="E157" s="30"/>
      <c r="F157" s="15">
        <v>377.5</v>
      </c>
      <c r="G157" s="18"/>
      <c r="H157" s="26"/>
      <c r="I157" s="26"/>
      <c r="J157" s="26"/>
      <c r="K157" s="26">
        <v>0.755</v>
      </c>
      <c r="L157" s="19"/>
      <c r="M157" s="19"/>
      <c r="N157" s="19"/>
      <c r="O157" s="19">
        <v>0.3</v>
      </c>
      <c r="P157" s="26">
        <v>1.055</v>
      </c>
    </row>
    <row r="158" s="1" customFormat="1" outlineLevel="2" spans="1:16">
      <c r="A158" s="12">
        <v>147</v>
      </c>
      <c r="B158" s="13" t="s">
        <v>159</v>
      </c>
      <c r="C158" s="15" t="s">
        <v>187</v>
      </c>
      <c r="D158" s="19"/>
      <c r="E158" s="30"/>
      <c r="F158" s="15">
        <v>1685.6</v>
      </c>
      <c r="G158" s="18"/>
      <c r="H158" s="26"/>
      <c r="I158" s="26"/>
      <c r="J158" s="26"/>
      <c r="K158" s="26">
        <v>1</v>
      </c>
      <c r="L158" s="19"/>
      <c r="M158" s="19"/>
      <c r="N158" s="19"/>
      <c r="O158" s="19">
        <v>0.3</v>
      </c>
      <c r="P158" s="26">
        <v>1.3</v>
      </c>
    </row>
    <row r="159" s="1" customFormat="1" outlineLevel="2" spans="1:16">
      <c r="A159" s="12">
        <v>148</v>
      </c>
      <c r="B159" s="13" t="s">
        <v>159</v>
      </c>
      <c r="C159" s="15" t="s">
        <v>188</v>
      </c>
      <c r="D159" s="19"/>
      <c r="E159" s="30"/>
      <c r="F159" s="15">
        <v>699.25</v>
      </c>
      <c r="G159" s="18"/>
      <c r="H159" s="26"/>
      <c r="I159" s="26"/>
      <c r="J159" s="26"/>
      <c r="K159" s="26">
        <v>1.3985</v>
      </c>
      <c r="L159" s="19"/>
      <c r="M159" s="19"/>
      <c r="N159" s="19"/>
      <c r="O159" s="19">
        <v>0.3</v>
      </c>
      <c r="P159" s="26">
        <v>1.6985</v>
      </c>
    </row>
    <row r="160" s="1" customFormat="1" outlineLevel="2" spans="1:16">
      <c r="A160" s="12">
        <v>149</v>
      </c>
      <c r="B160" s="13" t="s">
        <v>159</v>
      </c>
      <c r="C160" s="15" t="s">
        <v>189</v>
      </c>
      <c r="D160" s="19"/>
      <c r="E160" s="30"/>
      <c r="F160" s="15">
        <v>380.65</v>
      </c>
      <c r="G160" s="18"/>
      <c r="H160" s="26"/>
      <c r="I160" s="26"/>
      <c r="J160" s="26"/>
      <c r="K160" s="26">
        <v>0.7613</v>
      </c>
      <c r="L160" s="19"/>
      <c r="M160" s="19"/>
      <c r="N160" s="19"/>
      <c r="O160" s="19">
        <v>0.3</v>
      </c>
      <c r="P160" s="26">
        <v>1.0613</v>
      </c>
    </row>
    <row r="161" s="1" customFormat="1" outlineLevel="2" spans="1:16">
      <c r="A161" s="12">
        <v>150</v>
      </c>
      <c r="B161" s="13" t="s">
        <v>159</v>
      </c>
      <c r="C161" s="15" t="s">
        <v>190</v>
      </c>
      <c r="D161" s="19"/>
      <c r="E161" s="30"/>
      <c r="F161" s="15">
        <v>165</v>
      </c>
      <c r="G161" s="18"/>
      <c r="H161" s="26"/>
      <c r="I161" s="26"/>
      <c r="J161" s="26"/>
      <c r="K161" s="26">
        <v>0.33</v>
      </c>
      <c r="L161" s="19"/>
      <c r="M161" s="19"/>
      <c r="N161" s="19"/>
      <c r="O161" s="19">
        <v>0.3</v>
      </c>
      <c r="P161" s="26">
        <v>0.63</v>
      </c>
    </row>
    <row r="162" s="1" customFormat="1" outlineLevel="2" spans="1:16">
      <c r="A162" s="12">
        <v>151</v>
      </c>
      <c r="B162" s="13" t="s">
        <v>159</v>
      </c>
      <c r="C162" s="15" t="s">
        <v>191</v>
      </c>
      <c r="D162" s="15"/>
      <c r="E162" s="19"/>
      <c r="F162" s="15">
        <v>200.85</v>
      </c>
      <c r="G162" s="18"/>
      <c r="H162" s="26"/>
      <c r="I162" s="26"/>
      <c r="J162" s="26"/>
      <c r="K162" s="26">
        <v>0.4017</v>
      </c>
      <c r="L162" s="19"/>
      <c r="M162" s="19"/>
      <c r="N162" s="19"/>
      <c r="O162" s="19">
        <v>0.3</v>
      </c>
      <c r="P162" s="26">
        <v>0.7017</v>
      </c>
    </row>
    <row r="163" s="1" customFormat="1" outlineLevel="2" spans="1:16">
      <c r="A163" s="12">
        <v>152</v>
      </c>
      <c r="B163" s="13" t="s">
        <v>159</v>
      </c>
      <c r="C163" s="15" t="s">
        <v>192</v>
      </c>
      <c r="D163" s="15"/>
      <c r="E163" s="19"/>
      <c r="F163" s="15">
        <v>250.7</v>
      </c>
      <c r="G163" s="18"/>
      <c r="H163" s="26"/>
      <c r="I163" s="26"/>
      <c r="J163" s="26"/>
      <c r="K163" s="26">
        <v>0.5014</v>
      </c>
      <c r="L163" s="19"/>
      <c r="M163" s="19"/>
      <c r="N163" s="19"/>
      <c r="O163" s="19">
        <v>0.3</v>
      </c>
      <c r="P163" s="26">
        <v>0.8014</v>
      </c>
    </row>
    <row r="164" s="1" customFormat="1" outlineLevel="2" spans="1:16">
      <c r="A164" s="12">
        <v>153</v>
      </c>
      <c r="B164" s="13" t="s">
        <v>159</v>
      </c>
      <c r="C164" s="15" t="s">
        <v>193</v>
      </c>
      <c r="D164" s="15"/>
      <c r="E164" s="19"/>
      <c r="F164" s="15">
        <v>155</v>
      </c>
      <c r="G164" s="18"/>
      <c r="H164" s="26"/>
      <c r="I164" s="26"/>
      <c r="J164" s="26"/>
      <c r="K164" s="26">
        <v>0.31</v>
      </c>
      <c r="L164" s="19"/>
      <c r="M164" s="19"/>
      <c r="N164" s="19"/>
      <c r="O164" s="19">
        <v>0.3</v>
      </c>
      <c r="P164" s="26">
        <v>0.61</v>
      </c>
    </row>
    <row r="165" s="1" customFormat="1" outlineLevel="2" spans="1:16">
      <c r="A165" s="12">
        <v>154</v>
      </c>
      <c r="B165" s="13" t="s">
        <v>159</v>
      </c>
      <c r="C165" s="15" t="s">
        <v>194</v>
      </c>
      <c r="D165" s="15"/>
      <c r="E165" s="19"/>
      <c r="F165" s="15">
        <v>892.32</v>
      </c>
      <c r="G165" s="18"/>
      <c r="H165" s="26"/>
      <c r="I165" s="26"/>
      <c r="J165" s="26"/>
      <c r="K165" s="26">
        <v>1.49124</v>
      </c>
      <c r="L165" s="19"/>
      <c r="M165" s="19"/>
      <c r="N165" s="19"/>
      <c r="O165" s="19">
        <v>0.3</v>
      </c>
      <c r="P165" s="26">
        <v>1.79124</v>
      </c>
    </row>
    <row r="166" s="1" customFormat="1" outlineLevel="2" spans="1:16">
      <c r="A166" s="12">
        <v>155</v>
      </c>
      <c r="B166" s="13" t="s">
        <v>159</v>
      </c>
      <c r="C166" s="15" t="s">
        <v>195</v>
      </c>
      <c r="D166" s="15"/>
      <c r="E166" s="19"/>
      <c r="F166" s="15">
        <v>186.77</v>
      </c>
      <c r="G166" s="18"/>
      <c r="H166" s="26"/>
      <c r="I166" s="26"/>
      <c r="J166" s="26"/>
      <c r="K166" s="26">
        <v>0.37354</v>
      </c>
      <c r="L166" s="19"/>
      <c r="M166" s="19"/>
      <c r="N166" s="19"/>
      <c r="O166" s="19">
        <v>0.3</v>
      </c>
      <c r="P166" s="26">
        <v>0.67354</v>
      </c>
    </row>
    <row r="167" s="1" customFormat="1" outlineLevel="2" spans="1:16">
      <c r="A167" s="12">
        <v>156</v>
      </c>
      <c r="B167" s="13" t="s">
        <v>159</v>
      </c>
      <c r="C167" s="15" t="s">
        <v>196</v>
      </c>
      <c r="D167" s="15"/>
      <c r="E167" s="19"/>
      <c r="F167" s="15"/>
      <c r="G167" s="18"/>
      <c r="H167" s="26"/>
      <c r="I167" s="26"/>
      <c r="J167" s="26"/>
      <c r="K167" s="26"/>
      <c r="L167" s="19"/>
      <c r="M167" s="19"/>
      <c r="N167" s="19"/>
      <c r="O167" s="19">
        <v>0.3</v>
      </c>
      <c r="P167" s="26">
        <v>0.3</v>
      </c>
    </row>
    <row r="168" s="1" customFormat="1" ht="28.5" outlineLevel="1" spans="1:16">
      <c r="A168" s="12"/>
      <c r="B168" s="16" t="s">
        <v>197</v>
      </c>
      <c r="C168" s="15"/>
      <c r="D168" s="15"/>
      <c r="E168" s="19"/>
      <c r="F168" s="15"/>
      <c r="G168" s="18"/>
      <c r="H168" s="26">
        <f t="shared" ref="H168:P168" si="7">SUBTOTAL(9,H130:H167)</f>
        <v>109.92948</v>
      </c>
      <c r="I168" s="26">
        <f t="shared" si="7"/>
        <v>87.943584</v>
      </c>
      <c r="J168" s="26">
        <f t="shared" si="7"/>
        <v>21.985896</v>
      </c>
      <c r="K168" s="26">
        <f t="shared" si="7"/>
        <v>13.1328</v>
      </c>
      <c r="L168" s="19">
        <f t="shared" si="7"/>
        <v>3</v>
      </c>
      <c r="M168" s="19">
        <f t="shared" si="7"/>
        <v>30</v>
      </c>
      <c r="N168" s="19">
        <f t="shared" si="7"/>
        <v>15</v>
      </c>
      <c r="O168" s="19">
        <f t="shared" si="7"/>
        <v>6.3</v>
      </c>
      <c r="P168" s="26">
        <f t="shared" si="7"/>
        <v>155.376384</v>
      </c>
    </row>
    <row r="169" outlineLevel="2" spans="1:16">
      <c r="A169" s="12">
        <v>157</v>
      </c>
      <c r="B169" s="13" t="s">
        <v>198</v>
      </c>
      <c r="C169" s="15" t="s">
        <v>199</v>
      </c>
      <c r="D169" s="15">
        <v>1105</v>
      </c>
      <c r="E169" s="11"/>
      <c r="F169" s="15"/>
      <c r="G169" s="15" t="s">
        <v>35</v>
      </c>
      <c r="H169" s="29">
        <v>15</v>
      </c>
      <c r="I169" s="31">
        <v>12</v>
      </c>
      <c r="J169" s="31">
        <v>3</v>
      </c>
      <c r="K169" s="31"/>
      <c r="L169" s="11"/>
      <c r="M169" s="11"/>
      <c r="N169" s="32"/>
      <c r="O169" s="32"/>
      <c r="P169" s="26">
        <v>12</v>
      </c>
    </row>
    <row r="170" outlineLevel="2" spans="1:16">
      <c r="A170" s="12">
        <v>158</v>
      </c>
      <c r="B170" s="13" t="s">
        <v>198</v>
      </c>
      <c r="C170" s="15" t="s">
        <v>200</v>
      </c>
      <c r="D170" s="15">
        <v>633</v>
      </c>
      <c r="E170" s="11"/>
      <c r="F170" s="15"/>
      <c r="G170" s="15" t="s">
        <v>35</v>
      </c>
      <c r="H170" s="29">
        <v>12.66</v>
      </c>
      <c r="I170" s="31">
        <v>10.128</v>
      </c>
      <c r="J170" s="31">
        <v>2.532</v>
      </c>
      <c r="K170" s="31"/>
      <c r="L170" s="11"/>
      <c r="M170" s="11"/>
      <c r="N170" s="32"/>
      <c r="O170" s="32"/>
      <c r="P170" s="26">
        <v>10.128</v>
      </c>
    </row>
    <row r="171" outlineLevel="2" spans="1:16">
      <c r="A171" s="12">
        <v>159</v>
      </c>
      <c r="B171" s="13" t="s">
        <v>198</v>
      </c>
      <c r="C171" s="15" t="s">
        <v>201</v>
      </c>
      <c r="D171" s="15">
        <v>2926</v>
      </c>
      <c r="E171" s="11"/>
      <c r="F171" s="15">
        <v>65.2</v>
      </c>
      <c r="G171" s="15" t="s">
        <v>35</v>
      </c>
      <c r="H171" s="29">
        <v>58.52</v>
      </c>
      <c r="I171" s="31">
        <v>46.816</v>
      </c>
      <c r="J171" s="31">
        <v>11.704</v>
      </c>
      <c r="K171" s="31">
        <v>0.1304</v>
      </c>
      <c r="L171" s="11"/>
      <c r="M171" s="11"/>
      <c r="N171" s="32"/>
      <c r="O171" s="32">
        <v>0.3</v>
      </c>
      <c r="P171" s="26">
        <v>47.2464</v>
      </c>
    </row>
    <row r="172" s="1" customFormat="1" outlineLevel="2" spans="1:16">
      <c r="A172" s="12">
        <v>160</v>
      </c>
      <c r="B172" s="13" t="s">
        <v>198</v>
      </c>
      <c r="C172" s="15" t="s">
        <v>202</v>
      </c>
      <c r="D172" s="15">
        <v>2182.01</v>
      </c>
      <c r="E172" s="11"/>
      <c r="F172" s="15"/>
      <c r="G172" s="15" t="s">
        <v>23</v>
      </c>
      <c r="H172" s="29">
        <v>34.91216</v>
      </c>
      <c r="I172" s="31">
        <v>27.929728</v>
      </c>
      <c r="J172" s="31">
        <v>6.982432</v>
      </c>
      <c r="K172" s="31"/>
      <c r="L172" s="11"/>
      <c r="M172" s="11"/>
      <c r="N172" s="32">
        <v>3</v>
      </c>
      <c r="O172" s="32">
        <v>0.3</v>
      </c>
      <c r="P172" s="26">
        <v>31.229728</v>
      </c>
    </row>
    <row r="173" outlineLevel="2" spans="1:16">
      <c r="A173" s="12">
        <v>161</v>
      </c>
      <c r="B173" s="13" t="s">
        <v>198</v>
      </c>
      <c r="C173" s="15" t="s">
        <v>139</v>
      </c>
      <c r="D173" s="15">
        <v>1283.2</v>
      </c>
      <c r="E173" s="11"/>
      <c r="F173" s="15"/>
      <c r="G173" s="15" t="s">
        <v>23</v>
      </c>
      <c r="H173" s="29">
        <v>20.5312</v>
      </c>
      <c r="I173" s="31">
        <v>16.42496</v>
      </c>
      <c r="J173" s="31">
        <v>4.10624</v>
      </c>
      <c r="K173" s="31"/>
      <c r="L173" s="11"/>
      <c r="M173" s="11"/>
      <c r="N173" s="32"/>
      <c r="O173" s="32"/>
      <c r="P173" s="26">
        <v>16.42496</v>
      </c>
    </row>
    <row r="174" outlineLevel="2" spans="1:16">
      <c r="A174" s="12">
        <v>162</v>
      </c>
      <c r="B174" s="13" t="s">
        <v>198</v>
      </c>
      <c r="C174" s="15" t="s">
        <v>203</v>
      </c>
      <c r="D174" s="15">
        <v>667.66</v>
      </c>
      <c r="E174" s="11"/>
      <c r="F174" s="15"/>
      <c r="G174" s="15" t="s">
        <v>23</v>
      </c>
      <c r="H174" s="29">
        <v>10.68256</v>
      </c>
      <c r="I174" s="31">
        <v>8.546048</v>
      </c>
      <c r="J174" s="31">
        <v>2.136512</v>
      </c>
      <c r="K174" s="31"/>
      <c r="L174" s="11"/>
      <c r="M174" s="11"/>
      <c r="N174" s="32"/>
      <c r="O174" s="32"/>
      <c r="P174" s="26">
        <v>8.546048</v>
      </c>
    </row>
    <row r="175" outlineLevel="2" spans="1:16">
      <c r="A175" s="12">
        <v>163</v>
      </c>
      <c r="B175" s="13" t="s">
        <v>198</v>
      </c>
      <c r="C175" s="15" t="s">
        <v>144</v>
      </c>
      <c r="D175" s="15">
        <v>1161.94</v>
      </c>
      <c r="E175" s="17"/>
      <c r="F175" s="15"/>
      <c r="G175" s="15" t="s">
        <v>23</v>
      </c>
      <c r="H175" s="29">
        <v>18.59104</v>
      </c>
      <c r="I175" s="31">
        <v>14.872832</v>
      </c>
      <c r="J175" s="31">
        <v>3.718208</v>
      </c>
      <c r="K175" s="31"/>
      <c r="L175" s="11"/>
      <c r="M175" s="11"/>
      <c r="N175" s="32"/>
      <c r="O175" s="32">
        <v>0.3</v>
      </c>
      <c r="P175" s="26">
        <v>15.172832</v>
      </c>
    </row>
    <row r="176" outlineLevel="2" spans="1:16">
      <c r="A176" s="12">
        <v>164</v>
      </c>
      <c r="B176" s="13" t="s">
        <v>198</v>
      </c>
      <c r="C176" s="15" t="s">
        <v>204</v>
      </c>
      <c r="D176" s="15">
        <v>722</v>
      </c>
      <c r="E176" s="11"/>
      <c r="F176" s="15"/>
      <c r="G176" s="15" t="s">
        <v>23</v>
      </c>
      <c r="H176" s="29">
        <v>11.552</v>
      </c>
      <c r="I176" s="31">
        <v>9.2416</v>
      </c>
      <c r="J176" s="31">
        <v>2.3104</v>
      </c>
      <c r="K176" s="31"/>
      <c r="L176" s="11"/>
      <c r="M176" s="11"/>
      <c r="N176" s="32"/>
      <c r="O176" s="32"/>
      <c r="P176" s="26">
        <v>9.2416</v>
      </c>
    </row>
    <row r="177" outlineLevel="2" spans="1:16">
      <c r="A177" s="12">
        <v>165</v>
      </c>
      <c r="B177" s="13" t="s">
        <v>198</v>
      </c>
      <c r="C177" s="15" t="s">
        <v>205</v>
      </c>
      <c r="D177" s="15">
        <v>2126.72</v>
      </c>
      <c r="E177" s="11"/>
      <c r="F177" s="15"/>
      <c r="G177" s="15" t="s">
        <v>21</v>
      </c>
      <c r="H177" s="29">
        <v>21.2672</v>
      </c>
      <c r="I177" s="31">
        <v>17.01376</v>
      </c>
      <c r="J177" s="31">
        <v>4.25344</v>
      </c>
      <c r="K177" s="31"/>
      <c r="L177" s="11"/>
      <c r="M177" s="11"/>
      <c r="N177" s="32"/>
      <c r="O177" s="32">
        <v>0.3</v>
      </c>
      <c r="P177" s="26">
        <v>17.31376</v>
      </c>
    </row>
    <row r="178" outlineLevel="2" spans="1:16">
      <c r="A178" s="12">
        <v>166</v>
      </c>
      <c r="B178" s="13" t="s">
        <v>198</v>
      </c>
      <c r="C178" s="15" t="s">
        <v>206</v>
      </c>
      <c r="D178" s="15">
        <v>2800</v>
      </c>
      <c r="E178" s="11"/>
      <c r="F178" s="15"/>
      <c r="G178" s="15" t="s">
        <v>21</v>
      </c>
      <c r="H178" s="29">
        <v>28</v>
      </c>
      <c r="I178" s="31">
        <v>22.4</v>
      </c>
      <c r="J178" s="31">
        <v>5.6</v>
      </c>
      <c r="K178" s="31"/>
      <c r="L178" s="11"/>
      <c r="M178" s="11"/>
      <c r="N178" s="32"/>
      <c r="O178" s="32">
        <v>0.3</v>
      </c>
      <c r="P178" s="26">
        <v>22.7</v>
      </c>
    </row>
    <row r="179" outlineLevel="2" spans="1:16">
      <c r="A179" s="12">
        <v>167</v>
      </c>
      <c r="B179" s="13" t="s">
        <v>198</v>
      </c>
      <c r="C179" s="15" t="s">
        <v>207</v>
      </c>
      <c r="D179" s="15">
        <v>679.34</v>
      </c>
      <c r="E179" s="11"/>
      <c r="F179" s="15"/>
      <c r="G179" s="15" t="s">
        <v>21</v>
      </c>
      <c r="H179" s="29">
        <v>6.7934</v>
      </c>
      <c r="I179" s="31">
        <v>5.43472</v>
      </c>
      <c r="J179" s="31">
        <v>1.35868</v>
      </c>
      <c r="K179" s="31"/>
      <c r="L179" s="11"/>
      <c r="M179" s="11"/>
      <c r="N179" s="32"/>
      <c r="O179" s="32"/>
      <c r="P179" s="26">
        <v>5.43472</v>
      </c>
    </row>
    <row r="180" outlineLevel="2" spans="1:16">
      <c r="A180" s="12">
        <v>168</v>
      </c>
      <c r="B180" s="13" t="s">
        <v>198</v>
      </c>
      <c r="C180" s="15" t="s">
        <v>208</v>
      </c>
      <c r="D180" s="15">
        <v>661.65</v>
      </c>
      <c r="E180" s="11"/>
      <c r="F180" s="15"/>
      <c r="G180" s="15" t="s">
        <v>21</v>
      </c>
      <c r="H180" s="29">
        <v>6.6165</v>
      </c>
      <c r="I180" s="31">
        <v>5.2932</v>
      </c>
      <c r="J180" s="31">
        <v>1.3233</v>
      </c>
      <c r="K180" s="31"/>
      <c r="L180" s="11"/>
      <c r="M180" s="11"/>
      <c r="N180" s="32"/>
      <c r="O180" s="32"/>
      <c r="P180" s="26">
        <v>5.2932</v>
      </c>
    </row>
    <row r="181" outlineLevel="2" spans="1:16">
      <c r="A181" s="12">
        <v>169</v>
      </c>
      <c r="B181" s="13" t="s">
        <v>198</v>
      </c>
      <c r="C181" s="15" t="s">
        <v>209</v>
      </c>
      <c r="D181" s="15">
        <v>297.83</v>
      </c>
      <c r="E181" s="11"/>
      <c r="F181" s="15"/>
      <c r="G181" s="15" t="s">
        <v>21</v>
      </c>
      <c r="H181" s="29">
        <v>2.9783</v>
      </c>
      <c r="I181" s="31">
        <v>2.38264</v>
      </c>
      <c r="J181" s="31">
        <v>0.59566</v>
      </c>
      <c r="K181" s="29"/>
      <c r="L181" s="11"/>
      <c r="M181" s="11"/>
      <c r="N181" s="32"/>
      <c r="O181" s="32"/>
      <c r="P181" s="26">
        <v>2.38264</v>
      </c>
    </row>
    <row r="182" outlineLevel="2" spans="1:16">
      <c r="A182" s="12">
        <v>170</v>
      </c>
      <c r="B182" s="13" t="s">
        <v>198</v>
      </c>
      <c r="C182" s="15" t="s">
        <v>210</v>
      </c>
      <c r="D182" s="15">
        <v>1519.82</v>
      </c>
      <c r="E182" s="11"/>
      <c r="F182" s="15"/>
      <c r="G182" s="15" t="s">
        <v>21</v>
      </c>
      <c r="H182" s="29">
        <v>7.5</v>
      </c>
      <c r="I182" s="31">
        <v>6</v>
      </c>
      <c r="J182" s="31">
        <v>1.5</v>
      </c>
      <c r="K182" s="31"/>
      <c r="L182" s="11"/>
      <c r="M182" s="11"/>
      <c r="N182" s="32"/>
      <c r="O182" s="32"/>
      <c r="P182" s="26">
        <v>6</v>
      </c>
    </row>
    <row r="183" outlineLevel="2" spans="1:16">
      <c r="A183" s="12">
        <v>171</v>
      </c>
      <c r="B183" s="13" t="s">
        <v>198</v>
      </c>
      <c r="C183" s="15" t="s">
        <v>211</v>
      </c>
      <c r="D183" s="15">
        <v>670.37</v>
      </c>
      <c r="E183" s="11"/>
      <c r="F183" s="15"/>
      <c r="G183" s="15" t="s">
        <v>21</v>
      </c>
      <c r="H183" s="29">
        <v>6.7037</v>
      </c>
      <c r="I183" s="31">
        <v>5.36296</v>
      </c>
      <c r="J183" s="31">
        <v>1.34074</v>
      </c>
      <c r="K183" s="31"/>
      <c r="L183" s="11"/>
      <c r="M183" s="11"/>
      <c r="N183" s="32"/>
      <c r="O183" s="32"/>
      <c r="P183" s="26">
        <v>5.36296</v>
      </c>
    </row>
    <row r="184" outlineLevel="2" spans="1:16">
      <c r="A184" s="12">
        <v>172</v>
      </c>
      <c r="B184" s="13" t="s">
        <v>198</v>
      </c>
      <c r="C184" s="15" t="s">
        <v>212</v>
      </c>
      <c r="D184" s="15">
        <v>1128.65</v>
      </c>
      <c r="E184" s="11"/>
      <c r="F184" s="15">
        <v>65.24</v>
      </c>
      <c r="G184" s="15" t="s">
        <v>21</v>
      </c>
      <c r="H184" s="29">
        <v>7.5</v>
      </c>
      <c r="I184" s="31">
        <v>6</v>
      </c>
      <c r="J184" s="31">
        <v>1.5</v>
      </c>
      <c r="K184" s="31">
        <v>0.13048</v>
      </c>
      <c r="L184" s="11"/>
      <c r="M184" s="11"/>
      <c r="N184" s="32"/>
      <c r="O184" s="32">
        <v>0.3</v>
      </c>
      <c r="P184" s="26">
        <v>6.43048</v>
      </c>
    </row>
    <row r="185" s="1" customFormat="1" outlineLevel="2" spans="1:16">
      <c r="A185" s="12">
        <v>173</v>
      </c>
      <c r="B185" s="13" t="s">
        <v>198</v>
      </c>
      <c r="C185" s="15" t="s">
        <v>213</v>
      </c>
      <c r="D185" s="11"/>
      <c r="E185" s="15"/>
      <c r="F185" s="15">
        <v>1349.33</v>
      </c>
      <c r="G185" s="10"/>
      <c r="H185" s="29"/>
      <c r="I185" s="29"/>
      <c r="J185" s="29"/>
      <c r="K185" s="31">
        <v>1</v>
      </c>
      <c r="L185" s="32"/>
      <c r="M185" s="11"/>
      <c r="N185" s="32"/>
      <c r="O185" s="32">
        <v>0.3</v>
      </c>
      <c r="P185" s="26">
        <v>1.3</v>
      </c>
    </row>
    <row r="186" s="1" customFormat="1" outlineLevel="2" spans="1:16">
      <c r="A186" s="12">
        <v>174</v>
      </c>
      <c r="B186" s="13" t="s">
        <v>198</v>
      </c>
      <c r="C186" s="15" t="s">
        <v>214</v>
      </c>
      <c r="D186" s="11"/>
      <c r="E186" s="15"/>
      <c r="F186" s="15">
        <v>639.63</v>
      </c>
      <c r="G186" s="10"/>
      <c r="H186" s="29"/>
      <c r="I186" s="29"/>
      <c r="J186" s="29"/>
      <c r="K186" s="31">
        <v>1</v>
      </c>
      <c r="L186" s="11"/>
      <c r="M186" s="11"/>
      <c r="N186" s="32"/>
      <c r="O186" s="32"/>
      <c r="P186" s="26">
        <v>1</v>
      </c>
    </row>
    <row r="187" s="1" customFormat="1" outlineLevel="2" spans="1:16">
      <c r="A187" s="12">
        <v>175</v>
      </c>
      <c r="B187" s="13" t="s">
        <v>198</v>
      </c>
      <c r="C187" s="15" t="s">
        <v>215</v>
      </c>
      <c r="D187" s="11"/>
      <c r="E187" s="15"/>
      <c r="F187" s="15">
        <v>502.88</v>
      </c>
      <c r="G187" s="10"/>
      <c r="H187" s="29"/>
      <c r="I187" s="29"/>
      <c r="J187" s="29"/>
      <c r="K187" s="31">
        <v>1</v>
      </c>
      <c r="L187" s="11"/>
      <c r="M187" s="11"/>
      <c r="N187" s="32"/>
      <c r="O187" s="32">
        <v>0.3</v>
      </c>
      <c r="P187" s="26">
        <v>1.3</v>
      </c>
    </row>
    <row r="188" s="1" customFormat="1" outlineLevel="2" spans="1:16">
      <c r="A188" s="12">
        <v>176</v>
      </c>
      <c r="B188" s="13" t="s">
        <v>198</v>
      </c>
      <c r="C188" s="15" t="s">
        <v>113</v>
      </c>
      <c r="D188" s="11"/>
      <c r="E188" s="15"/>
      <c r="F188" s="15">
        <v>457.24</v>
      </c>
      <c r="G188" s="10"/>
      <c r="H188" s="29"/>
      <c r="I188" s="29"/>
      <c r="J188" s="29"/>
      <c r="K188" s="31">
        <v>0.91448</v>
      </c>
      <c r="L188" s="11"/>
      <c r="M188" s="11"/>
      <c r="N188" s="32"/>
      <c r="O188" s="32"/>
      <c r="P188" s="26">
        <v>0.91448</v>
      </c>
    </row>
    <row r="189" s="1" customFormat="1" outlineLevel="2" spans="1:16">
      <c r="A189" s="12">
        <v>177</v>
      </c>
      <c r="B189" s="13" t="s">
        <v>198</v>
      </c>
      <c r="C189" s="15" t="s">
        <v>216</v>
      </c>
      <c r="D189" s="11"/>
      <c r="E189" s="15"/>
      <c r="F189" s="15">
        <v>36.79</v>
      </c>
      <c r="G189" s="10"/>
      <c r="H189" s="29"/>
      <c r="I189" s="29"/>
      <c r="J189" s="29"/>
      <c r="K189" s="31">
        <v>0.07358</v>
      </c>
      <c r="L189" s="11"/>
      <c r="M189" s="11"/>
      <c r="N189" s="32"/>
      <c r="O189" s="32">
        <v>0.3</v>
      </c>
      <c r="P189" s="26">
        <v>0.37358</v>
      </c>
    </row>
    <row r="190" s="1" customFormat="1" outlineLevel="2" spans="1:16">
      <c r="A190" s="12">
        <v>178</v>
      </c>
      <c r="B190" s="13" t="s">
        <v>198</v>
      </c>
      <c r="C190" s="15" t="s">
        <v>217</v>
      </c>
      <c r="D190" s="11"/>
      <c r="E190" s="11"/>
      <c r="F190" s="15">
        <v>50000</v>
      </c>
      <c r="G190" s="10"/>
      <c r="H190" s="29"/>
      <c r="I190" s="29"/>
      <c r="J190" s="29"/>
      <c r="K190" s="31">
        <v>0.4</v>
      </c>
      <c r="L190" s="11"/>
      <c r="M190" s="11"/>
      <c r="N190" s="11"/>
      <c r="O190" s="11"/>
      <c r="P190" s="26">
        <v>0.4</v>
      </c>
    </row>
    <row r="191" s="1" customFormat="1" outlineLevel="2" spans="1:16">
      <c r="A191" s="12">
        <v>179</v>
      </c>
      <c r="B191" s="13" t="s">
        <v>198</v>
      </c>
      <c r="C191" s="15" t="s">
        <v>218</v>
      </c>
      <c r="D191" s="11"/>
      <c r="E191" s="15"/>
      <c r="F191" s="15">
        <v>62000</v>
      </c>
      <c r="G191" s="10"/>
      <c r="H191" s="29"/>
      <c r="I191" s="29"/>
      <c r="J191" s="29"/>
      <c r="K191" s="31">
        <v>0.4</v>
      </c>
      <c r="L191" s="11"/>
      <c r="M191" s="11"/>
      <c r="N191" s="11"/>
      <c r="O191" s="11"/>
      <c r="P191" s="26">
        <v>0.4</v>
      </c>
    </row>
    <row r="192" s="1" customFormat="1" ht="28.5" outlineLevel="1" spans="1:16">
      <c r="A192" s="12"/>
      <c r="B192" s="16" t="s">
        <v>219</v>
      </c>
      <c r="C192" s="15"/>
      <c r="D192" s="11"/>
      <c r="E192" s="15"/>
      <c r="F192" s="15"/>
      <c r="G192" s="10"/>
      <c r="H192" s="29">
        <f t="shared" ref="H192:P192" si="8">SUBTOTAL(9,H169:H191)</f>
        <v>269.80806</v>
      </c>
      <c r="I192" s="29">
        <f t="shared" si="8"/>
        <v>215.846448</v>
      </c>
      <c r="J192" s="29">
        <f t="shared" si="8"/>
        <v>53.961612</v>
      </c>
      <c r="K192" s="31">
        <f t="shared" si="8"/>
        <v>5.04894</v>
      </c>
      <c r="L192" s="11">
        <f t="shared" si="8"/>
        <v>0</v>
      </c>
      <c r="M192" s="11">
        <f t="shared" si="8"/>
        <v>0</v>
      </c>
      <c r="N192" s="11">
        <f t="shared" si="8"/>
        <v>3</v>
      </c>
      <c r="O192" s="11">
        <f t="shared" si="8"/>
        <v>2.7</v>
      </c>
      <c r="P192" s="26">
        <f t="shared" si="8"/>
        <v>226.595388</v>
      </c>
    </row>
    <row r="193" outlineLevel="2" spans="1:16">
      <c r="A193" s="12">
        <v>180</v>
      </c>
      <c r="B193" s="13" t="s">
        <v>220</v>
      </c>
      <c r="C193" s="15" t="s">
        <v>55</v>
      </c>
      <c r="D193" s="33">
        <v>914.974</v>
      </c>
      <c r="E193" s="19"/>
      <c r="F193" s="19"/>
      <c r="G193" s="18" t="s">
        <v>35</v>
      </c>
      <c r="H193" s="34">
        <v>18.29948</v>
      </c>
      <c r="I193" s="26">
        <v>14.639584</v>
      </c>
      <c r="J193" s="26">
        <v>3.659896</v>
      </c>
      <c r="K193" s="26"/>
      <c r="L193" s="19"/>
      <c r="M193" s="19"/>
      <c r="N193" s="19"/>
      <c r="O193" s="19">
        <v>0.3</v>
      </c>
      <c r="P193" s="26">
        <v>14.939584</v>
      </c>
    </row>
    <row r="194" outlineLevel="2" spans="1:16">
      <c r="A194" s="12">
        <v>181</v>
      </c>
      <c r="B194" s="13" t="s">
        <v>220</v>
      </c>
      <c r="C194" s="15" t="s">
        <v>221</v>
      </c>
      <c r="D194" s="19">
        <v>547.95</v>
      </c>
      <c r="E194" s="19"/>
      <c r="F194" s="19"/>
      <c r="G194" s="18" t="s">
        <v>35</v>
      </c>
      <c r="H194" s="34">
        <v>10.959</v>
      </c>
      <c r="I194" s="26">
        <v>8.7672</v>
      </c>
      <c r="J194" s="26">
        <v>2.1918</v>
      </c>
      <c r="K194" s="26"/>
      <c r="L194" s="19"/>
      <c r="M194" s="19"/>
      <c r="N194" s="19"/>
      <c r="O194" s="19"/>
      <c r="P194" s="26">
        <v>8.7672</v>
      </c>
    </row>
    <row r="195" outlineLevel="2" spans="1:16">
      <c r="A195" s="12">
        <v>182</v>
      </c>
      <c r="B195" s="13" t="s">
        <v>220</v>
      </c>
      <c r="C195" s="15" t="s">
        <v>222</v>
      </c>
      <c r="D195" s="19">
        <v>125.4</v>
      </c>
      <c r="E195" s="19"/>
      <c r="F195" s="19"/>
      <c r="G195" s="18" t="s">
        <v>35</v>
      </c>
      <c r="H195" s="34">
        <v>2.508</v>
      </c>
      <c r="I195" s="26">
        <v>2.0064</v>
      </c>
      <c r="J195" s="26">
        <v>0.5016</v>
      </c>
      <c r="K195" s="26"/>
      <c r="L195" s="19"/>
      <c r="M195" s="19"/>
      <c r="N195" s="19"/>
      <c r="O195" s="19"/>
      <c r="P195" s="26">
        <v>2.0064</v>
      </c>
    </row>
    <row r="196" outlineLevel="2" spans="1:16">
      <c r="A196" s="12">
        <v>183</v>
      </c>
      <c r="B196" s="13" t="s">
        <v>220</v>
      </c>
      <c r="C196" s="15" t="s">
        <v>223</v>
      </c>
      <c r="D196" s="19">
        <v>1738.55</v>
      </c>
      <c r="E196" s="19"/>
      <c r="F196" s="19">
        <v>386.36</v>
      </c>
      <c r="G196" s="18" t="s">
        <v>35</v>
      </c>
      <c r="H196" s="34">
        <v>34.771</v>
      </c>
      <c r="I196" s="26">
        <v>27.8168</v>
      </c>
      <c r="J196" s="26">
        <v>6.9542</v>
      </c>
      <c r="K196" s="26">
        <v>0.77272</v>
      </c>
      <c r="L196" s="19"/>
      <c r="M196" s="19"/>
      <c r="N196" s="19"/>
      <c r="O196" s="19">
        <v>0.3</v>
      </c>
      <c r="P196" s="26">
        <v>28.88952</v>
      </c>
    </row>
    <row r="197" outlineLevel="2" spans="1:16">
      <c r="A197" s="12">
        <v>184</v>
      </c>
      <c r="B197" s="13" t="s">
        <v>220</v>
      </c>
      <c r="C197" s="15" t="s">
        <v>224</v>
      </c>
      <c r="D197" s="19">
        <v>262.54</v>
      </c>
      <c r="E197" s="19"/>
      <c r="F197" s="19">
        <v>26.87</v>
      </c>
      <c r="G197" s="18" t="s">
        <v>35</v>
      </c>
      <c r="H197" s="34">
        <v>5.2508</v>
      </c>
      <c r="I197" s="26">
        <v>4.20064</v>
      </c>
      <c r="J197" s="26">
        <v>1.05016</v>
      </c>
      <c r="K197" s="26">
        <v>0.05374</v>
      </c>
      <c r="L197" s="19"/>
      <c r="M197" s="19"/>
      <c r="N197" s="19"/>
      <c r="O197" s="19">
        <v>0.3</v>
      </c>
      <c r="P197" s="26">
        <v>4.55438</v>
      </c>
    </row>
    <row r="198" outlineLevel="2" spans="1:16">
      <c r="A198" s="12">
        <v>185</v>
      </c>
      <c r="B198" s="13" t="s">
        <v>220</v>
      </c>
      <c r="C198" s="15" t="s">
        <v>225</v>
      </c>
      <c r="D198" s="19">
        <v>1203</v>
      </c>
      <c r="E198" s="19"/>
      <c r="F198" s="19"/>
      <c r="G198" s="18" t="s">
        <v>23</v>
      </c>
      <c r="H198" s="34">
        <v>12</v>
      </c>
      <c r="I198" s="26">
        <v>9.6</v>
      </c>
      <c r="J198" s="26">
        <v>2.4</v>
      </c>
      <c r="K198" s="26"/>
      <c r="L198" s="19"/>
      <c r="M198" s="19"/>
      <c r="N198" s="19"/>
      <c r="O198" s="19">
        <v>0.3</v>
      </c>
      <c r="P198" s="26">
        <v>9.9</v>
      </c>
    </row>
    <row r="199" outlineLevel="2" spans="1:16">
      <c r="A199" s="12">
        <v>186</v>
      </c>
      <c r="B199" s="13" t="s">
        <v>220</v>
      </c>
      <c r="C199" s="15" t="s">
        <v>226</v>
      </c>
      <c r="D199" s="19">
        <v>1055.02</v>
      </c>
      <c r="E199" s="19"/>
      <c r="F199" s="19"/>
      <c r="G199" s="18" t="s">
        <v>23</v>
      </c>
      <c r="H199" s="34">
        <v>12</v>
      </c>
      <c r="I199" s="26">
        <v>9.6</v>
      </c>
      <c r="J199" s="26">
        <v>2.4</v>
      </c>
      <c r="K199" s="26"/>
      <c r="L199" s="19"/>
      <c r="M199" s="19"/>
      <c r="N199" s="19"/>
      <c r="O199" s="19"/>
      <c r="P199" s="26">
        <v>9.6</v>
      </c>
    </row>
    <row r="200" outlineLevel="2" spans="1:16">
      <c r="A200" s="12">
        <v>187</v>
      </c>
      <c r="B200" s="13" t="s">
        <v>220</v>
      </c>
      <c r="C200" s="15" t="s">
        <v>227</v>
      </c>
      <c r="D200" s="19">
        <v>1054.15</v>
      </c>
      <c r="E200" s="19"/>
      <c r="F200" s="19"/>
      <c r="G200" s="18" t="s">
        <v>23</v>
      </c>
      <c r="H200" s="34">
        <v>16.8664</v>
      </c>
      <c r="I200" s="26">
        <v>13.49312</v>
      </c>
      <c r="J200" s="26">
        <v>3.37328</v>
      </c>
      <c r="K200" s="26"/>
      <c r="L200" s="19"/>
      <c r="M200" s="19"/>
      <c r="N200" s="19"/>
      <c r="O200" s="19"/>
      <c r="P200" s="26">
        <v>13.49312</v>
      </c>
    </row>
    <row r="201" s="1" customFormat="1" outlineLevel="2" spans="1:16">
      <c r="A201" s="12">
        <v>188</v>
      </c>
      <c r="B201" s="13" t="s">
        <v>220</v>
      </c>
      <c r="C201" s="15" t="s">
        <v>228</v>
      </c>
      <c r="D201" s="19">
        <v>526.6</v>
      </c>
      <c r="E201" s="19"/>
      <c r="F201" s="19"/>
      <c r="G201" s="18" t="s">
        <v>23</v>
      </c>
      <c r="H201" s="34">
        <v>8.4256</v>
      </c>
      <c r="I201" s="26">
        <v>6.74048</v>
      </c>
      <c r="J201" s="26">
        <v>1.68512</v>
      </c>
      <c r="K201" s="26"/>
      <c r="L201" s="19"/>
      <c r="M201" s="19"/>
      <c r="N201" s="19">
        <v>3</v>
      </c>
      <c r="O201" s="19">
        <v>0.3</v>
      </c>
      <c r="P201" s="26">
        <v>10.04048</v>
      </c>
    </row>
    <row r="202" outlineLevel="2" spans="1:16">
      <c r="A202" s="12">
        <v>189</v>
      </c>
      <c r="B202" s="13" t="s">
        <v>220</v>
      </c>
      <c r="C202" s="15" t="s">
        <v>229</v>
      </c>
      <c r="D202" s="19">
        <v>410.78</v>
      </c>
      <c r="E202" s="19"/>
      <c r="F202" s="19"/>
      <c r="G202" s="18" t="s">
        <v>23</v>
      </c>
      <c r="H202" s="34">
        <v>6.57248</v>
      </c>
      <c r="I202" s="26">
        <v>5.257984</v>
      </c>
      <c r="J202" s="26">
        <v>1.314496</v>
      </c>
      <c r="K202" s="26"/>
      <c r="L202" s="19"/>
      <c r="M202" s="19"/>
      <c r="N202" s="19"/>
      <c r="O202" s="19"/>
      <c r="P202" s="26">
        <v>5.257984</v>
      </c>
    </row>
    <row r="203" outlineLevel="2" spans="1:16">
      <c r="A203" s="12">
        <v>190</v>
      </c>
      <c r="B203" s="13" t="s">
        <v>220</v>
      </c>
      <c r="C203" s="15" t="s">
        <v>230</v>
      </c>
      <c r="D203" s="19">
        <v>296.3</v>
      </c>
      <c r="E203" s="19"/>
      <c r="F203" s="19"/>
      <c r="G203" s="18" t="s">
        <v>23</v>
      </c>
      <c r="H203" s="34">
        <v>4.7408</v>
      </c>
      <c r="I203" s="26">
        <v>3.79264</v>
      </c>
      <c r="J203" s="26">
        <v>0.94816</v>
      </c>
      <c r="K203" s="26"/>
      <c r="L203" s="19"/>
      <c r="M203" s="19"/>
      <c r="N203" s="19"/>
      <c r="O203" s="19"/>
      <c r="P203" s="26">
        <v>3.79264</v>
      </c>
    </row>
    <row r="204" outlineLevel="2" spans="1:16">
      <c r="A204" s="12">
        <v>191</v>
      </c>
      <c r="B204" s="13" t="s">
        <v>220</v>
      </c>
      <c r="C204" s="15" t="s">
        <v>231</v>
      </c>
      <c r="D204" s="19">
        <v>247.48</v>
      </c>
      <c r="E204" s="19"/>
      <c r="F204" s="19"/>
      <c r="G204" s="18" t="s">
        <v>23</v>
      </c>
      <c r="H204" s="34">
        <v>3.95968</v>
      </c>
      <c r="I204" s="26">
        <v>3.167744</v>
      </c>
      <c r="J204" s="26">
        <v>0.791936</v>
      </c>
      <c r="K204" s="26"/>
      <c r="L204" s="19"/>
      <c r="M204" s="19"/>
      <c r="N204" s="19"/>
      <c r="O204" s="19"/>
      <c r="P204" s="26">
        <v>3.167744</v>
      </c>
    </row>
    <row r="205" outlineLevel="2" spans="1:16">
      <c r="A205" s="12">
        <v>192</v>
      </c>
      <c r="B205" s="13" t="s">
        <v>220</v>
      </c>
      <c r="C205" s="15" t="s">
        <v>232</v>
      </c>
      <c r="D205" s="11">
        <v>604</v>
      </c>
      <c r="E205" s="19"/>
      <c r="F205" s="19"/>
      <c r="G205" s="18" t="s">
        <v>21</v>
      </c>
      <c r="H205" s="34">
        <v>6.04</v>
      </c>
      <c r="I205" s="26">
        <v>4.832</v>
      </c>
      <c r="J205" s="26">
        <v>1.208</v>
      </c>
      <c r="K205" s="26"/>
      <c r="L205" s="19"/>
      <c r="M205" s="19"/>
      <c r="N205" s="19"/>
      <c r="O205" s="19"/>
      <c r="P205" s="26">
        <v>4.832</v>
      </c>
    </row>
    <row r="206" outlineLevel="2" spans="1:16">
      <c r="A206" s="12">
        <v>193</v>
      </c>
      <c r="B206" s="13" t="s">
        <v>220</v>
      </c>
      <c r="C206" s="15" t="s">
        <v>233</v>
      </c>
      <c r="D206" s="19">
        <v>443.7</v>
      </c>
      <c r="E206" s="19"/>
      <c r="F206" s="19"/>
      <c r="G206" s="18" t="s">
        <v>21</v>
      </c>
      <c r="H206" s="34">
        <v>4.437</v>
      </c>
      <c r="I206" s="26">
        <v>3.5496</v>
      </c>
      <c r="J206" s="26">
        <v>0.8874</v>
      </c>
      <c r="K206" s="26"/>
      <c r="L206" s="19"/>
      <c r="M206" s="19"/>
      <c r="N206" s="19"/>
      <c r="O206" s="19"/>
      <c r="P206" s="26">
        <v>3.5496</v>
      </c>
    </row>
    <row r="207" outlineLevel="2" spans="1:16">
      <c r="A207" s="12">
        <v>194</v>
      </c>
      <c r="B207" s="13" t="s">
        <v>220</v>
      </c>
      <c r="C207" s="15" t="s">
        <v>234</v>
      </c>
      <c r="D207" s="11">
        <v>330</v>
      </c>
      <c r="E207" s="11"/>
      <c r="F207" s="19"/>
      <c r="G207" s="18" t="s">
        <v>21</v>
      </c>
      <c r="H207" s="34">
        <v>3.3</v>
      </c>
      <c r="I207" s="26">
        <v>2.64</v>
      </c>
      <c r="J207" s="26">
        <v>0.66</v>
      </c>
      <c r="K207" s="26"/>
      <c r="L207" s="19"/>
      <c r="M207" s="19"/>
      <c r="N207" s="19"/>
      <c r="O207" s="19"/>
      <c r="P207" s="26">
        <v>2.64</v>
      </c>
    </row>
    <row r="208" outlineLevel="2" spans="1:16">
      <c r="A208" s="12">
        <v>195</v>
      </c>
      <c r="B208" s="13" t="s">
        <v>220</v>
      </c>
      <c r="C208" s="15" t="s">
        <v>235</v>
      </c>
      <c r="D208" s="19">
        <v>313.56</v>
      </c>
      <c r="E208" s="19"/>
      <c r="F208" s="19"/>
      <c r="G208" s="18" t="s">
        <v>21</v>
      </c>
      <c r="H208" s="34">
        <v>3.1356</v>
      </c>
      <c r="I208" s="26">
        <v>2.50848</v>
      </c>
      <c r="J208" s="26">
        <v>0.62712</v>
      </c>
      <c r="K208" s="26"/>
      <c r="L208" s="19"/>
      <c r="M208" s="19"/>
      <c r="N208" s="19"/>
      <c r="O208" s="19"/>
      <c r="P208" s="26">
        <v>2.50848</v>
      </c>
    </row>
    <row r="209" outlineLevel="2" spans="1:16">
      <c r="A209" s="12">
        <v>196</v>
      </c>
      <c r="B209" s="13" t="s">
        <v>220</v>
      </c>
      <c r="C209" s="15" t="s">
        <v>236</v>
      </c>
      <c r="D209" s="11">
        <v>192.4</v>
      </c>
      <c r="E209" s="11"/>
      <c r="F209" s="19"/>
      <c r="G209" s="18" t="s">
        <v>21</v>
      </c>
      <c r="H209" s="34">
        <v>1.924</v>
      </c>
      <c r="I209" s="26">
        <v>1.5392</v>
      </c>
      <c r="J209" s="26">
        <v>0.3848</v>
      </c>
      <c r="K209" s="26"/>
      <c r="L209" s="19"/>
      <c r="M209" s="19"/>
      <c r="N209" s="19"/>
      <c r="O209" s="19"/>
      <c r="P209" s="26">
        <v>1.5392</v>
      </c>
    </row>
    <row r="210" outlineLevel="2" spans="1:16">
      <c r="A210" s="12">
        <v>197</v>
      </c>
      <c r="B210" s="13" t="s">
        <v>220</v>
      </c>
      <c r="C210" s="13" t="s">
        <v>237</v>
      </c>
      <c r="D210" s="17">
        <v>117.5</v>
      </c>
      <c r="E210" s="17"/>
      <c r="F210" s="17"/>
      <c r="G210" s="13" t="s">
        <v>21</v>
      </c>
      <c r="H210" s="34">
        <v>1.175</v>
      </c>
      <c r="I210" s="26">
        <v>0.94</v>
      </c>
      <c r="J210" s="26">
        <v>0.235</v>
      </c>
      <c r="K210" s="26"/>
      <c r="L210" s="19"/>
      <c r="M210" s="19"/>
      <c r="N210" s="19"/>
      <c r="O210" s="19"/>
      <c r="P210" s="26">
        <v>0.94</v>
      </c>
    </row>
    <row r="211" outlineLevel="2" spans="1:16">
      <c r="A211" s="12">
        <v>198</v>
      </c>
      <c r="B211" s="13" t="s">
        <v>220</v>
      </c>
      <c r="C211" s="15" t="s">
        <v>238</v>
      </c>
      <c r="D211" s="19">
        <v>888.9</v>
      </c>
      <c r="E211" s="19"/>
      <c r="F211" s="19">
        <v>159.6</v>
      </c>
      <c r="G211" s="18" t="s">
        <v>21</v>
      </c>
      <c r="H211" s="34">
        <v>8.889</v>
      </c>
      <c r="I211" s="26">
        <v>7.1112</v>
      </c>
      <c r="J211" s="26">
        <v>1.7778</v>
      </c>
      <c r="K211" s="26">
        <v>0.3192</v>
      </c>
      <c r="L211" s="19"/>
      <c r="M211" s="19"/>
      <c r="N211" s="19"/>
      <c r="O211" s="19">
        <v>0.3</v>
      </c>
      <c r="P211" s="26">
        <v>7.7304</v>
      </c>
    </row>
    <row r="212" outlineLevel="2" spans="1:16">
      <c r="A212" s="12">
        <v>199</v>
      </c>
      <c r="B212" s="13" t="s">
        <v>220</v>
      </c>
      <c r="C212" s="15" t="s">
        <v>239</v>
      </c>
      <c r="D212" s="19">
        <v>141.3</v>
      </c>
      <c r="E212" s="19"/>
      <c r="F212" s="19"/>
      <c r="G212" s="18" t="s">
        <v>21</v>
      </c>
      <c r="H212" s="34">
        <v>1.413</v>
      </c>
      <c r="I212" s="26">
        <v>1.1304</v>
      </c>
      <c r="J212" s="26">
        <v>0.2826</v>
      </c>
      <c r="K212" s="26"/>
      <c r="L212" s="19"/>
      <c r="M212" s="19"/>
      <c r="N212" s="19"/>
      <c r="O212" s="19">
        <v>0.3</v>
      </c>
      <c r="P212" s="26">
        <v>1.4304</v>
      </c>
    </row>
    <row r="213" outlineLevel="2" spans="1:16">
      <c r="A213" s="12">
        <v>200</v>
      </c>
      <c r="B213" s="13" t="s">
        <v>220</v>
      </c>
      <c r="C213" s="15" t="s">
        <v>240</v>
      </c>
      <c r="D213" s="19">
        <v>500</v>
      </c>
      <c r="E213" s="19"/>
      <c r="F213" s="19"/>
      <c r="G213" s="18" t="s">
        <v>21</v>
      </c>
      <c r="H213" s="34">
        <v>5</v>
      </c>
      <c r="I213" s="26">
        <v>4</v>
      </c>
      <c r="J213" s="26">
        <v>1</v>
      </c>
      <c r="K213" s="26"/>
      <c r="L213" s="19"/>
      <c r="M213" s="19"/>
      <c r="N213" s="19"/>
      <c r="O213" s="19">
        <v>0.3</v>
      </c>
      <c r="P213" s="26">
        <v>4.3</v>
      </c>
    </row>
    <row r="214" outlineLevel="2" spans="1:16">
      <c r="A214" s="12">
        <v>201</v>
      </c>
      <c r="B214" s="13" t="s">
        <v>220</v>
      </c>
      <c r="C214" s="15" t="s">
        <v>241</v>
      </c>
      <c r="D214" s="19"/>
      <c r="E214" s="19"/>
      <c r="F214" s="19"/>
      <c r="G214" s="18" t="s">
        <v>21</v>
      </c>
      <c r="H214" s="34"/>
      <c r="I214" s="26"/>
      <c r="J214" s="26"/>
      <c r="K214" s="26"/>
      <c r="L214" s="19"/>
      <c r="M214" s="19"/>
      <c r="N214" s="19">
        <v>3</v>
      </c>
      <c r="O214" s="19"/>
      <c r="P214" s="26">
        <v>3</v>
      </c>
    </row>
    <row r="215" outlineLevel="2" spans="1:16">
      <c r="A215" s="12">
        <v>202</v>
      </c>
      <c r="B215" s="13" t="s">
        <v>220</v>
      </c>
      <c r="C215" s="15" t="s">
        <v>242</v>
      </c>
      <c r="D215" s="19"/>
      <c r="E215" s="19"/>
      <c r="F215" s="19">
        <v>162</v>
      </c>
      <c r="G215" s="18" t="s">
        <v>21</v>
      </c>
      <c r="H215" s="26"/>
      <c r="I215" s="26"/>
      <c r="J215" s="26"/>
      <c r="K215" s="26">
        <v>0.324</v>
      </c>
      <c r="L215" s="19"/>
      <c r="M215" s="19"/>
      <c r="N215" s="19">
        <v>9</v>
      </c>
      <c r="O215" s="19">
        <v>0.3</v>
      </c>
      <c r="P215" s="26">
        <v>9.624</v>
      </c>
    </row>
    <row r="216" outlineLevel="2" spans="1:16">
      <c r="A216" s="12">
        <v>203</v>
      </c>
      <c r="B216" s="13" t="s">
        <v>220</v>
      </c>
      <c r="C216" s="15" t="s">
        <v>214</v>
      </c>
      <c r="D216" s="19"/>
      <c r="E216" s="19"/>
      <c r="F216" s="19"/>
      <c r="G216" s="18" t="s">
        <v>21</v>
      </c>
      <c r="H216" s="26"/>
      <c r="I216" s="26"/>
      <c r="J216" s="26"/>
      <c r="K216" s="26"/>
      <c r="L216" s="19"/>
      <c r="M216" s="19"/>
      <c r="N216" s="19">
        <v>12</v>
      </c>
      <c r="O216" s="19">
        <v>0.3</v>
      </c>
      <c r="P216" s="26">
        <v>12.3</v>
      </c>
    </row>
    <row r="217" s="1" customFormat="1" outlineLevel="2" spans="1:16">
      <c r="A217" s="12">
        <v>204</v>
      </c>
      <c r="B217" s="13" t="s">
        <v>220</v>
      </c>
      <c r="C217" s="18" t="s">
        <v>243</v>
      </c>
      <c r="D217" s="19"/>
      <c r="E217" s="19"/>
      <c r="F217" s="19">
        <v>120000</v>
      </c>
      <c r="G217" s="18"/>
      <c r="H217" s="26"/>
      <c r="I217" s="26"/>
      <c r="J217" s="26"/>
      <c r="K217" s="26">
        <v>0.4</v>
      </c>
      <c r="L217" s="19"/>
      <c r="M217" s="19"/>
      <c r="N217" s="19"/>
      <c r="O217" s="19"/>
      <c r="P217" s="26">
        <v>0.4</v>
      </c>
    </row>
    <row r="218" s="1" customFormat="1" outlineLevel="2" spans="1:16">
      <c r="A218" s="12">
        <v>205</v>
      </c>
      <c r="B218" s="13" t="s">
        <v>220</v>
      </c>
      <c r="C218" s="18" t="s">
        <v>244</v>
      </c>
      <c r="D218" s="19"/>
      <c r="E218" s="19"/>
      <c r="F218" s="19">
        <v>303</v>
      </c>
      <c r="G218" s="18"/>
      <c r="H218" s="26"/>
      <c r="I218" s="26"/>
      <c r="J218" s="26"/>
      <c r="K218" s="26">
        <v>0.606</v>
      </c>
      <c r="L218" s="19"/>
      <c r="M218" s="19"/>
      <c r="N218" s="19"/>
      <c r="O218" s="19"/>
      <c r="P218" s="26">
        <v>0.606</v>
      </c>
    </row>
    <row r="219" s="1" customFormat="1" outlineLevel="2" spans="1:16">
      <c r="A219" s="12">
        <v>206</v>
      </c>
      <c r="B219" s="13" t="s">
        <v>220</v>
      </c>
      <c r="C219" s="18" t="s">
        <v>245</v>
      </c>
      <c r="D219" s="19"/>
      <c r="E219" s="19"/>
      <c r="F219" s="19">
        <v>229.5</v>
      </c>
      <c r="G219" s="18"/>
      <c r="H219" s="26"/>
      <c r="I219" s="26"/>
      <c r="J219" s="26"/>
      <c r="K219" s="26">
        <v>0.459</v>
      </c>
      <c r="L219" s="19"/>
      <c r="M219" s="19"/>
      <c r="N219" s="19"/>
      <c r="O219" s="19"/>
      <c r="P219" s="26">
        <v>0.459</v>
      </c>
    </row>
    <row r="220" s="1" customFormat="1" outlineLevel="2" spans="1:16">
      <c r="A220" s="12">
        <v>207</v>
      </c>
      <c r="B220" s="13" t="s">
        <v>220</v>
      </c>
      <c r="C220" s="18" t="s">
        <v>246</v>
      </c>
      <c r="D220" s="19"/>
      <c r="E220" s="19"/>
      <c r="F220" s="19">
        <v>122</v>
      </c>
      <c r="G220" s="18"/>
      <c r="H220" s="26"/>
      <c r="I220" s="26"/>
      <c r="J220" s="26"/>
      <c r="K220" s="26">
        <v>0.244</v>
      </c>
      <c r="L220" s="19"/>
      <c r="M220" s="19"/>
      <c r="N220" s="19"/>
      <c r="O220" s="19"/>
      <c r="P220" s="26">
        <v>0.244</v>
      </c>
    </row>
    <row r="221" s="1" customFormat="1" outlineLevel="2" spans="1:16">
      <c r="A221" s="12">
        <v>208</v>
      </c>
      <c r="B221" s="13" t="s">
        <v>220</v>
      </c>
      <c r="C221" s="18" t="s">
        <v>247</v>
      </c>
      <c r="D221" s="19"/>
      <c r="E221" s="19"/>
      <c r="F221" s="19">
        <v>44.61</v>
      </c>
      <c r="G221" s="18"/>
      <c r="H221" s="26"/>
      <c r="I221" s="26"/>
      <c r="J221" s="26"/>
      <c r="K221" s="26">
        <v>0.08922</v>
      </c>
      <c r="L221" s="19"/>
      <c r="M221" s="19"/>
      <c r="N221" s="19"/>
      <c r="O221" s="19"/>
      <c r="P221" s="26">
        <v>0.08922</v>
      </c>
    </row>
    <row r="222" s="1" customFormat="1" outlineLevel="2" spans="1:16">
      <c r="A222" s="12">
        <v>209</v>
      </c>
      <c r="B222" s="13" t="s">
        <v>220</v>
      </c>
      <c r="C222" s="18" t="s">
        <v>248</v>
      </c>
      <c r="D222" s="19"/>
      <c r="E222" s="19"/>
      <c r="F222" s="19">
        <v>866.34</v>
      </c>
      <c r="G222" s="18"/>
      <c r="H222" s="26"/>
      <c r="I222" s="26"/>
      <c r="J222" s="26"/>
      <c r="K222" s="26">
        <v>1.2614</v>
      </c>
      <c r="L222" s="19"/>
      <c r="M222" s="19"/>
      <c r="N222" s="19"/>
      <c r="O222" s="19"/>
      <c r="P222" s="26">
        <v>1.2614</v>
      </c>
    </row>
    <row r="223" s="1" customFormat="1" outlineLevel="2" spans="1:16">
      <c r="A223" s="12">
        <v>210</v>
      </c>
      <c r="B223" s="13" t="s">
        <v>220</v>
      </c>
      <c r="C223" s="18" t="s">
        <v>249</v>
      </c>
      <c r="D223" s="19"/>
      <c r="E223" s="19"/>
      <c r="F223" s="19">
        <v>272.35</v>
      </c>
      <c r="G223" s="18"/>
      <c r="H223" s="26"/>
      <c r="I223" s="26"/>
      <c r="J223" s="26"/>
      <c r="K223" s="26">
        <v>0.5447</v>
      </c>
      <c r="L223" s="19"/>
      <c r="M223" s="19"/>
      <c r="N223" s="19"/>
      <c r="O223" s="19"/>
      <c r="P223" s="26">
        <v>0.5447</v>
      </c>
    </row>
    <row r="224" s="1" customFormat="1" outlineLevel="2" spans="1:16">
      <c r="A224" s="12">
        <v>211</v>
      </c>
      <c r="B224" s="13" t="s">
        <v>220</v>
      </c>
      <c r="C224" s="18" t="s">
        <v>250</v>
      </c>
      <c r="D224" s="19"/>
      <c r="E224" s="19"/>
      <c r="F224" s="19">
        <v>435.6</v>
      </c>
      <c r="G224" s="18"/>
      <c r="H224" s="26"/>
      <c r="I224" s="26"/>
      <c r="J224" s="26"/>
      <c r="K224" s="26">
        <v>0.8712</v>
      </c>
      <c r="L224" s="19"/>
      <c r="M224" s="19"/>
      <c r="N224" s="19"/>
      <c r="O224" s="19"/>
      <c r="P224" s="26">
        <v>0.8712</v>
      </c>
    </row>
    <row r="225" s="1" customFormat="1" outlineLevel="2" spans="1:16">
      <c r="A225" s="12">
        <v>212</v>
      </c>
      <c r="B225" s="13" t="s">
        <v>220</v>
      </c>
      <c r="C225" s="18" t="s">
        <v>251</v>
      </c>
      <c r="D225" s="19"/>
      <c r="E225" s="19"/>
      <c r="F225" s="19">
        <v>207.95</v>
      </c>
      <c r="G225" s="18"/>
      <c r="H225" s="26"/>
      <c r="I225" s="26"/>
      <c r="J225" s="26"/>
      <c r="K225" s="26">
        <v>0.4159</v>
      </c>
      <c r="L225" s="19"/>
      <c r="M225" s="19"/>
      <c r="N225" s="19"/>
      <c r="O225" s="19"/>
      <c r="P225" s="26">
        <v>0.4159</v>
      </c>
    </row>
    <row r="226" s="1" customFormat="1" outlineLevel="2" spans="1:16">
      <c r="A226" s="12">
        <v>213</v>
      </c>
      <c r="B226" s="13" t="s">
        <v>220</v>
      </c>
      <c r="C226" s="18" t="s">
        <v>252</v>
      </c>
      <c r="D226" s="19"/>
      <c r="E226" s="19"/>
      <c r="F226" s="19">
        <v>74.1</v>
      </c>
      <c r="G226" s="18"/>
      <c r="H226" s="26"/>
      <c r="I226" s="26"/>
      <c r="J226" s="26"/>
      <c r="K226" s="26">
        <v>0.1482</v>
      </c>
      <c r="L226" s="19"/>
      <c r="M226" s="19"/>
      <c r="N226" s="19"/>
      <c r="O226" s="19"/>
      <c r="P226" s="26">
        <v>0.1482</v>
      </c>
    </row>
    <row r="227" s="1" customFormat="1" outlineLevel="2" spans="1:16">
      <c r="A227" s="12">
        <v>214</v>
      </c>
      <c r="B227" s="13" t="s">
        <v>220</v>
      </c>
      <c r="C227" s="18" t="s">
        <v>253</v>
      </c>
      <c r="D227" s="19"/>
      <c r="E227" s="19"/>
      <c r="F227" s="19">
        <v>726.97</v>
      </c>
      <c r="G227" s="18"/>
      <c r="H227" s="26"/>
      <c r="I227" s="26"/>
      <c r="J227" s="26"/>
      <c r="K227" s="26">
        <v>1</v>
      </c>
      <c r="L227" s="19"/>
      <c r="M227" s="19"/>
      <c r="N227" s="19"/>
      <c r="O227" s="19"/>
      <c r="P227" s="26">
        <v>1</v>
      </c>
    </row>
    <row r="228" s="1" customFormat="1" outlineLevel="2" spans="1:16">
      <c r="A228" s="12">
        <v>215</v>
      </c>
      <c r="B228" s="13" t="s">
        <v>220</v>
      </c>
      <c r="C228" s="18" t="s">
        <v>254</v>
      </c>
      <c r="D228" s="19"/>
      <c r="E228" s="19"/>
      <c r="F228" s="19">
        <v>148.28</v>
      </c>
      <c r="G228" s="18"/>
      <c r="H228" s="26"/>
      <c r="I228" s="26"/>
      <c r="J228" s="26"/>
      <c r="K228" s="26">
        <v>0.29656</v>
      </c>
      <c r="L228" s="19"/>
      <c r="M228" s="19"/>
      <c r="N228" s="19"/>
      <c r="O228" s="19"/>
      <c r="P228" s="26">
        <v>0.29656</v>
      </c>
    </row>
    <row r="229" s="1" customFormat="1" outlineLevel="2" spans="1:16">
      <c r="A229" s="12">
        <v>216</v>
      </c>
      <c r="B229" s="13" t="s">
        <v>220</v>
      </c>
      <c r="C229" s="18" t="s">
        <v>255</v>
      </c>
      <c r="D229" s="19"/>
      <c r="E229" s="19"/>
      <c r="F229" s="19">
        <v>103.4</v>
      </c>
      <c r="G229" s="18"/>
      <c r="H229" s="26"/>
      <c r="I229" s="26"/>
      <c r="J229" s="26"/>
      <c r="K229" s="26">
        <v>0.2068</v>
      </c>
      <c r="L229" s="19"/>
      <c r="M229" s="19"/>
      <c r="N229" s="19"/>
      <c r="O229" s="19"/>
      <c r="P229" s="26">
        <v>0.2068</v>
      </c>
    </row>
    <row r="230" s="1" customFormat="1" outlineLevel="2" spans="1:16">
      <c r="A230" s="12">
        <v>217</v>
      </c>
      <c r="B230" s="13" t="s">
        <v>220</v>
      </c>
      <c r="C230" s="18" t="s">
        <v>256</v>
      </c>
      <c r="D230" s="19"/>
      <c r="E230" s="19"/>
      <c r="F230" s="19">
        <v>342.6</v>
      </c>
      <c r="G230" s="18"/>
      <c r="H230" s="26"/>
      <c r="I230" s="26"/>
      <c r="J230" s="26"/>
      <c r="K230" s="26">
        <v>0.6852</v>
      </c>
      <c r="L230" s="19"/>
      <c r="M230" s="19"/>
      <c r="N230" s="19"/>
      <c r="O230" s="19"/>
      <c r="P230" s="26">
        <v>0.6852</v>
      </c>
    </row>
    <row r="231" s="1" customFormat="1" outlineLevel="2" spans="1:16">
      <c r="A231" s="12">
        <v>218</v>
      </c>
      <c r="B231" s="13" t="s">
        <v>220</v>
      </c>
      <c r="C231" s="18" t="s">
        <v>257</v>
      </c>
      <c r="D231" s="19"/>
      <c r="E231" s="19"/>
      <c r="F231" s="19">
        <v>4063</v>
      </c>
      <c r="G231" s="18"/>
      <c r="H231" s="26"/>
      <c r="I231" s="26"/>
      <c r="J231" s="26"/>
      <c r="K231" s="26">
        <v>2</v>
      </c>
      <c r="L231" s="19"/>
      <c r="M231" s="19"/>
      <c r="N231" s="19"/>
      <c r="O231" s="19"/>
      <c r="P231" s="26">
        <v>2</v>
      </c>
    </row>
    <row r="232" s="1" customFormat="1" ht="28.5" outlineLevel="1" spans="1:16">
      <c r="A232" s="12"/>
      <c r="B232" s="16" t="s">
        <v>258</v>
      </c>
      <c r="C232" s="18"/>
      <c r="D232" s="19"/>
      <c r="E232" s="19"/>
      <c r="F232" s="19"/>
      <c r="G232" s="18"/>
      <c r="H232" s="26">
        <f t="shared" ref="H232:P232" si="9">SUBTOTAL(9,H193:H231)</f>
        <v>171.66684</v>
      </c>
      <c r="I232" s="26">
        <f t="shared" si="9"/>
        <v>137.333472</v>
      </c>
      <c r="J232" s="26">
        <f t="shared" si="9"/>
        <v>34.333368</v>
      </c>
      <c r="K232" s="26">
        <f t="shared" si="9"/>
        <v>10.69784</v>
      </c>
      <c r="L232" s="19">
        <f t="shared" si="9"/>
        <v>0</v>
      </c>
      <c r="M232" s="19">
        <f t="shared" si="9"/>
        <v>0</v>
      </c>
      <c r="N232" s="19">
        <f t="shared" si="9"/>
        <v>27</v>
      </c>
      <c r="O232" s="19">
        <f t="shared" si="9"/>
        <v>3</v>
      </c>
      <c r="P232" s="26">
        <f t="shared" si="9"/>
        <v>178.031312</v>
      </c>
    </row>
    <row r="233" outlineLevel="2" spans="1:16">
      <c r="A233" s="12">
        <v>219</v>
      </c>
      <c r="B233" s="18" t="s">
        <v>259</v>
      </c>
      <c r="C233" s="18" t="s">
        <v>260</v>
      </c>
      <c r="D233" s="19">
        <v>2151.91</v>
      </c>
      <c r="E233" s="19"/>
      <c r="F233" s="27">
        <v>553.59</v>
      </c>
      <c r="G233" s="18" t="s">
        <v>35</v>
      </c>
      <c r="H233" s="26">
        <v>43.0382</v>
      </c>
      <c r="I233" s="26">
        <v>34.43056</v>
      </c>
      <c r="J233" s="26">
        <v>8.60764</v>
      </c>
      <c r="K233" s="26">
        <v>1</v>
      </c>
      <c r="L233" s="19"/>
      <c r="M233" s="19"/>
      <c r="N233" s="19"/>
      <c r="O233" s="19">
        <v>0.3</v>
      </c>
      <c r="P233" s="26">
        <v>35.73056</v>
      </c>
    </row>
    <row r="234" outlineLevel="2" spans="1:16">
      <c r="A234" s="12">
        <v>220</v>
      </c>
      <c r="B234" s="18" t="s">
        <v>259</v>
      </c>
      <c r="C234" s="18" t="s">
        <v>261</v>
      </c>
      <c r="D234" s="19">
        <v>738.78</v>
      </c>
      <c r="E234" s="19"/>
      <c r="F234" s="27"/>
      <c r="G234" s="18" t="s">
        <v>35</v>
      </c>
      <c r="H234" s="26">
        <v>14.7756</v>
      </c>
      <c r="I234" s="26">
        <v>11.82048</v>
      </c>
      <c r="J234" s="26">
        <v>2.95512</v>
      </c>
      <c r="K234" s="26"/>
      <c r="L234" s="19">
        <v>4</v>
      </c>
      <c r="M234" s="19"/>
      <c r="N234" s="19">
        <v>3</v>
      </c>
      <c r="O234" s="19">
        <v>0.3</v>
      </c>
      <c r="P234" s="26">
        <v>19.12048</v>
      </c>
    </row>
    <row r="235" outlineLevel="2" spans="1:16">
      <c r="A235" s="12">
        <v>221</v>
      </c>
      <c r="B235" s="18" t="s">
        <v>259</v>
      </c>
      <c r="C235" s="18" t="s">
        <v>262</v>
      </c>
      <c r="D235" s="19">
        <v>3032</v>
      </c>
      <c r="E235" s="19"/>
      <c r="F235" s="27"/>
      <c r="G235" s="18" t="s">
        <v>35</v>
      </c>
      <c r="H235" s="26">
        <v>192.14</v>
      </c>
      <c r="I235" s="26">
        <v>153.712</v>
      </c>
      <c r="J235" s="26">
        <v>38.428</v>
      </c>
      <c r="K235" s="26"/>
      <c r="L235" s="19"/>
      <c r="M235" s="19"/>
      <c r="N235" s="19"/>
      <c r="O235" s="19">
        <v>0.3</v>
      </c>
      <c r="P235" s="26">
        <v>154.012</v>
      </c>
    </row>
    <row r="236" outlineLevel="2" spans="1:16">
      <c r="A236" s="12">
        <v>222</v>
      </c>
      <c r="B236" s="18" t="s">
        <v>259</v>
      </c>
      <c r="C236" s="18" t="s">
        <v>263</v>
      </c>
      <c r="D236" s="19">
        <v>749</v>
      </c>
      <c r="E236" s="19"/>
      <c r="F236" s="27"/>
      <c r="G236" s="18" t="s">
        <v>35</v>
      </c>
      <c r="H236" s="26">
        <v>14.98</v>
      </c>
      <c r="I236" s="26">
        <v>11.984</v>
      </c>
      <c r="J236" s="26">
        <v>2.996</v>
      </c>
      <c r="K236" s="26"/>
      <c r="L236" s="19"/>
      <c r="M236" s="19"/>
      <c r="N236" s="19"/>
      <c r="O236" s="19"/>
      <c r="P236" s="26">
        <v>11.984</v>
      </c>
    </row>
    <row r="237" outlineLevel="2" spans="1:16">
      <c r="A237" s="12">
        <v>223</v>
      </c>
      <c r="B237" s="18" t="s">
        <v>259</v>
      </c>
      <c r="C237" s="18" t="s">
        <v>264</v>
      </c>
      <c r="D237" s="19">
        <v>1950.44</v>
      </c>
      <c r="E237" s="19"/>
      <c r="F237" s="19">
        <v>212.24</v>
      </c>
      <c r="G237" s="18" t="s">
        <v>35</v>
      </c>
      <c r="H237" s="26">
        <v>39.0088</v>
      </c>
      <c r="I237" s="26">
        <v>31.20704</v>
      </c>
      <c r="J237" s="26">
        <v>7.80176</v>
      </c>
      <c r="K237" s="26">
        <v>0.42448</v>
      </c>
      <c r="L237" s="19"/>
      <c r="M237" s="19"/>
      <c r="N237" s="19"/>
      <c r="O237" s="19">
        <v>0.3</v>
      </c>
      <c r="P237" s="26">
        <v>31.93152</v>
      </c>
    </row>
    <row r="238" outlineLevel="2" spans="1:16">
      <c r="A238" s="12">
        <v>224</v>
      </c>
      <c r="B238" s="18" t="s">
        <v>259</v>
      </c>
      <c r="C238" s="18" t="s">
        <v>265</v>
      </c>
      <c r="D238" s="19">
        <v>2357.35</v>
      </c>
      <c r="E238" s="19"/>
      <c r="F238" s="19">
        <v>159.39</v>
      </c>
      <c r="G238" s="18" t="s">
        <v>23</v>
      </c>
      <c r="H238" s="26">
        <v>37.7176</v>
      </c>
      <c r="I238" s="26">
        <v>30.17408</v>
      </c>
      <c r="J238" s="26">
        <v>7.54352</v>
      </c>
      <c r="K238" s="26">
        <v>0.31878</v>
      </c>
      <c r="L238" s="19"/>
      <c r="M238" s="19"/>
      <c r="N238" s="19"/>
      <c r="O238" s="19">
        <v>0.3</v>
      </c>
      <c r="P238" s="26">
        <v>30.79286</v>
      </c>
    </row>
    <row r="239" outlineLevel="2" spans="1:16">
      <c r="A239" s="12">
        <v>225</v>
      </c>
      <c r="B239" s="18" t="s">
        <v>259</v>
      </c>
      <c r="C239" s="18" t="s">
        <v>266</v>
      </c>
      <c r="D239" s="19">
        <v>582</v>
      </c>
      <c r="E239" s="19"/>
      <c r="F239" s="27"/>
      <c r="G239" s="18" t="s">
        <v>23</v>
      </c>
      <c r="H239" s="26">
        <v>9.312</v>
      </c>
      <c r="I239" s="26">
        <v>7.4496</v>
      </c>
      <c r="J239" s="26">
        <v>1.8624</v>
      </c>
      <c r="K239" s="26"/>
      <c r="L239" s="19"/>
      <c r="M239" s="19"/>
      <c r="N239" s="19"/>
      <c r="O239" s="19">
        <v>0.3</v>
      </c>
      <c r="P239" s="26">
        <v>7.7496</v>
      </c>
    </row>
    <row r="240" outlineLevel="2" spans="1:16">
      <c r="A240" s="12">
        <v>226</v>
      </c>
      <c r="B240" s="18" t="s">
        <v>259</v>
      </c>
      <c r="C240" s="18" t="s">
        <v>267</v>
      </c>
      <c r="D240" s="19">
        <v>628.98</v>
      </c>
      <c r="E240" s="19"/>
      <c r="F240" s="27"/>
      <c r="G240" s="18" t="s">
        <v>23</v>
      </c>
      <c r="H240" s="26">
        <v>10.06368</v>
      </c>
      <c r="I240" s="26">
        <v>8.050944</v>
      </c>
      <c r="J240" s="26">
        <v>2.012736</v>
      </c>
      <c r="K240" s="26"/>
      <c r="L240" s="19"/>
      <c r="M240" s="19"/>
      <c r="N240" s="19"/>
      <c r="O240" s="19"/>
      <c r="P240" s="26">
        <v>8.050944</v>
      </c>
    </row>
    <row r="241" outlineLevel="2" spans="1:16">
      <c r="A241" s="12">
        <v>227</v>
      </c>
      <c r="B241" s="18" t="s">
        <v>259</v>
      </c>
      <c r="C241" s="18" t="s">
        <v>268</v>
      </c>
      <c r="D241" s="19">
        <v>713.8</v>
      </c>
      <c r="E241" s="19"/>
      <c r="F241" s="27"/>
      <c r="G241" s="18" t="s">
        <v>23</v>
      </c>
      <c r="H241" s="26">
        <v>11.4208</v>
      </c>
      <c r="I241" s="26">
        <v>9.13664</v>
      </c>
      <c r="J241" s="26">
        <v>2.28416</v>
      </c>
      <c r="K241" s="26"/>
      <c r="L241" s="19"/>
      <c r="M241" s="19"/>
      <c r="N241" s="19"/>
      <c r="O241" s="19"/>
      <c r="P241" s="26">
        <v>9.13664</v>
      </c>
    </row>
    <row r="242" outlineLevel="2" spans="1:16">
      <c r="A242" s="12">
        <v>228</v>
      </c>
      <c r="B242" s="18" t="s">
        <v>259</v>
      </c>
      <c r="C242" s="18" t="s">
        <v>142</v>
      </c>
      <c r="D242" s="19">
        <v>1344</v>
      </c>
      <c r="E242" s="19"/>
      <c r="F242" s="27"/>
      <c r="G242" s="18" t="s">
        <v>23</v>
      </c>
      <c r="H242" s="26">
        <v>21.504</v>
      </c>
      <c r="I242" s="26">
        <v>17.2032</v>
      </c>
      <c r="J242" s="26">
        <v>4.3008</v>
      </c>
      <c r="K242" s="26"/>
      <c r="L242" s="19"/>
      <c r="M242" s="19"/>
      <c r="N242" s="19"/>
      <c r="O242" s="19">
        <v>0.3</v>
      </c>
      <c r="P242" s="26">
        <v>17.5032</v>
      </c>
    </row>
    <row r="243" outlineLevel="2" spans="1:16">
      <c r="A243" s="12">
        <v>229</v>
      </c>
      <c r="B243" s="18" t="s">
        <v>259</v>
      </c>
      <c r="C243" s="18" t="s">
        <v>269</v>
      </c>
      <c r="D243" s="19">
        <v>1620</v>
      </c>
      <c r="E243" s="19"/>
      <c r="F243" s="27"/>
      <c r="G243" s="18" t="s">
        <v>23</v>
      </c>
      <c r="H243" s="26">
        <v>25.92</v>
      </c>
      <c r="I243" s="26">
        <v>20.736</v>
      </c>
      <c r="J243" s="26">
        <v>5.184</v>
      </c>
      <c r="K243" s="26"/>
      <c r="L243" s="19"/>
      <c r="M243" s="19"/>
      <c r="N243" s="19"/>
      <c r="O243" s="19">
        <v>0.3</v>
      </c>
      <c r="P243" s="26">
        <v>21.036</v>
      </c>
    </row>
    <row r="244" outlineLevel="2" spans="1:16">
      <c r="A244" s="12">
        <v>230</v>
      </c>
      <c r="B244" s="18" t="s">
        <v>259</v>
      </c>
      <c r="C244" s="18" t="s">
        <v>270</v>
      </c>
      <c r="D244" s="19">
        <v>673</v>
      </c>
      <c r="E244" s="19"/>
      <c r="F244" s="19">
        <v>212.96</v>
      </c>
      <c r="G244" s="18" t="s">
        <v>23</v>
      </c>
      <c r="H244" s="26">
        <v>10.768</v>
      </c>
      <c r="I244" s="26">
        <v>8.6144</v>
      </c>
      <c r="J244" s="26">
        <v>2.1536</v>
      </c>
      <c r="K244" s="26">
        <v>0.42592</v>
      </c>
      <c r="L244" s="19"/>
      <c r="M244" s="19"/>
      <c r="N244" s="19"/>
      <c r="O244" s="19"/>
      <c r="P244" s="26">
        <v>9.04032</v>
      </c>
    </row>
    <row r="245" outlineLevel="2" spans="1:16">
      <c r="A245" s="12">
        <v>231</v>
      </c>
      <c r="B245" s="18" t="s">
        <v>259</v>
      </c>
      <c r="C245" s="18" t="s">
        <v>271</v>
      </c>
      <c r="D245" s="19">
        <v>547.52</v>
      </c>
      <c r="E245" s="19"/>
      <c r="F245" s="19">
        <v>713.5</v>
      </c>
      <c r="G245" s="18" t="s">
        <v>21</v>
      </c>
      <c r="H245" s="26">
        <v>5.4752</v>
      </c>
      <c r="I245" s="26">
        <v>4.38016</v>
      </c>
      <c r="J245" s="26">
        <v>1.09504</v>
      </c>
      <c r="K245" s="26">
        <v>1</v>
      </c>
      <c r="L245" s="19"/>
      <c r="M245" s="19"/>
      <c r="N245" s="19"/>
      <c r="O245" s="19"/>
      <c r="P245" s="26">
        <v>5.38016</v>
      </c>
    </row>
    <row r="246" outlineLevel="2" spans="1:16">
      <c r="A246" s="12">
        <v>232</v>
      </c>
      <c r="B246" s="18" t="s">
        <v>259</v>
      </c>
      <c r="C246" s="18" t="s">
        <v>272</v>
      </c>
      <c r="D246" s="19">
        <v>584.85</v>
      </c>
      <c r="E246" s="19"/>
      <c r="F246" s="27"/>
      <c r="G246" s="18" t="s">
        <v>21</v>
      </c>
      <c r="H246" s="26">
        <v>5.8485</v>
      </c>
      <c r="I246" s="26">
        <v>4.6788</v>
      </c>
      <c r="J246" s="26">
        <v>1.1697</v>
      </c>
      <c r="K246" s="26"/>
      <c r="L246" s="19"/>
      <c r="M246" s="19"/>
      <c r="N246" s="19"/>
      <c r="O246" s="19"/>
      <c r="P246" s="26">
        <v>4.6788</v>
      </c>
    </row>
    <row r="247" outlineLevel="2" spans="1:16">
      <c r="A247" s="12">
        <v>233</v>
      </c>
      <c r="B247" s="18" t="s">
        <v>259</v>
      </c>
      <c r="C247" s="18" t="s">
        <v>273</v>
      </c>
      <c r="D247" s="19">
        <v>404.26</v>
      </c>
      <c r="E247" s="19"/>
      <c r="F247" s="27">
        <v>36</v>
      </c>
      <c r="G247" s="18" t="s">
        <v>21</v>
      </c>
      <c r="H247" s="26">
        <v>4.0426</v>
      </c>
      <c r="I247" s="26">
        <v>3.23408</v>
      </c>
      <c r="J247" s="26">
        <v>0.80852</v>
      </c>
      <c r="K247" s="26">
        <v>0.072</v>
      </c>
      <c r="L247" s="19"/>
      <c r="M247" s="19"/>
      <c r="N247" s="19"/>
      <c r="O247" s="19"/>
      <c r="P247" s="26">
        <v>3.30608</v>
      </c>
    </row>
    <row r="248" outlineLevel="2" spans="1:16">
      <c r="A248" s="12">
        <v>234</v>
      </c>
      <c r="B248" s="18" t="s">
        <v>259</v>
      </c>
      <c r="C248" s="18" t="s">
        <v>274</v>
      </c>
      <c r="D248" s="19">
        <v>685.59</v>
      </c>
      <c r="E248" s="19"/>
      <c r="F248" s="27"/>
      <c r="G248" s="18" t="s">
        <v>21</v>
      </c>
      <c r="H248" s="26">
        <v>6.8559</v>
      </c>
      <c r="I248" s="26">
        <v>5.48472</v>
      </c>
      <c r="J248" s="26">
        <v>1.37118</v>
      </c>
      <c r="K248" s="26"/>
      <c r="L248" s="19"/>
      <c r="M248" s="19"/>
      <c r="N248" s="19"/>
      <c r="O248" s="19"/>
      <c r="P248" s="26">
        <v>5.48472</v>
      </c>
    </row>
    <row r="249" outlineLevel="2" spans="1:16">
      <c r="A249" s="12">
        <v>235</v>
      </c>
      <c r="B249" s="18" t="s">
        <v>259</v>
      </c>
      <c r="C249" s="18" t="s">
        <v>275</v>
      </c>
      <c r="D249" s="19">
        <v>245.35</v>
      </c>
      <c r="E249" s="19"/>
      <c r="F249" s="27"/>
      <c r="G249" s="18" t="s">
        <v>21</v>
      </c>
      <c r="H249" s="26">
        <v>2.4535</v>
      </c>
      <c r="I249" s="26">
        <v>1.9628</v>
      </c>
      <c r="J249" s="26">
        <v>0.4907</v>
      </c>
      <c r="K249" s="26"/>
      <c r="L249" s="19"/>
      <c r="M249" s="19"/>
      <c r="N249" s="19"/>
      <c r="O249" s="19">
        <v>0.3</v>
      </c>
      <c r="P249" s="26">
        <v>2.2628</v>
      </c>
    </row>
    <row r="250" outlineLevel="2" spans="1:16">
      <c r="A250" s="12">
        <v>236</v>
      </c>
      <c r="B250" s="18" t="s">
        <v>259</v>
      </c>
      <c r="C250" s="18" t="s">
        <v>276</v>
      </c>
      <c r="D250" s="19">
        <v>255.91</v>
      </c>
      <c r="E250" s="19"/>
      <c r="F250" s="27"/>
      <c r="G250" s="18" t="s">
        <v>21</v>
      </c>
      <c r="H250" s="26">
        <v>2.5591</v>
      </c>
      <c r="I250" s="26">
        <v>2.04728</v>
      </c>
      <c r="J250" s="26">
        <v>0.51182</v>
      </c>
      <c r="K250" s="26"/>
      <c r="L250" s="19"/>
      <c r="M250" s="19"/>
      <c r="N250" s="19"/>
      <c r="O250" s="19"/>
      <c r="P250" s="26">
        <v>2.04728</v>
      </c>
    </row>
    <row r="251" outlineLevel="2" spans="1:16">
      <c r="A251" s="12">
        <v>237</v>
      </c>
      <c r="B251" s="18" t="s">
        <v>259</v>
      </c>
      <c r="C251" s="18" t="s">
        <v>277</v>
      </c>
      <c r="D251" s="19">
        <v>520.2</v>
      </c>
      <c r="E251" s="19"/>
      <c r="F251" s="27">
        <v>463</v>
      </c>
      <c r="G251" s="18" t="s">
        <v>21</v>
      </c>
      <c r="H251" s="26">
        <v>5.202</v>
      </c>
      <c r="I251" s="26">
        <v>4.1616</v>
      </c>
      <c r="J251" s="26">
        <v>1.0404</v>
      </c>
      <c r="K251" s="26">
        <v>0.926</v>
      </c>
      <c r="L251" s="19"/>
      <c r="M251" s="19"/>
      <c r="N251" s="19"/>
      <c r="O251" s="19"/>
      <c r="P251" s="26">
        <v>5.0876</v>
      </c>
    </row>
    <row r="252" outlineLevel="2" spans="1:16">
      <c r="A252" s="12">
        <v>238</v>
      </c>
      <c r="B252" s="18" t="s">
        <v>259</v>
      </c>
      <c r="C252" s="18" t="s">
        <v>278</v>
      </c>
      <c r="D252" s="19">
        <v>617.5</v>
      </c>
      <c r="E252" s="19"/>
      <c r="F252" s="27"/>
      <c r="G252" s="18" t="s">
        <v>21</v>
      </c>
      <c r="H252" s="26">
        <v>6.175</v>
      </c>
      <c r="I252" s="26">
        <v>4.94</v>
      </c>
      <c r="J252" s="26">
        <v>1.235</v>
      </c>
      <c r="K252" s="26"/>
      <c r="L252" s="19"/>
      <c r="M252" s="19"/>
      <c r="N252" s="19"/>
      <c r="O252" s="19"/>
      <c r="P252" s="26">
        <v>4.94</v>
      </c>
    </row>
    <row r="253" outlineLevel="2" spans="1:16">
      <c r="A253" s="12">
        <v>239</v>
      </c>
      <c r="B253" s="18" t="s">
        <v>259</v>
      </c>
      <c r="C253" s="18" t="s">
        <v>279</v>
      </c>
      <c r="D253" s="19">
        <v>1136</v>
      </c>
      <c r="E253" s="19"/>
      <c r="F253" s="19">
        <v>251.3</v>
      </c>
      <c r="G253" s="18" t="s">
        <v>21</v>
      </c>
      <c r="H253" s="26">
        <v>11.36</v>
      </c>
      <c r="I253" s="26">
        <v>9.088</v>
      </c>
      <c r="J253" s="26">
        <v>2.272</v>
      </c>
      <c r="K253" s="26">
        <v>0.5026</v>
      </c>
      <c r="L253" s="19"/>
      <c r="M253" s="19"/>
      <c r="N253" s="19"/>
      <c r="O253" s="19">
        <v>0.3</v>
      </c>
      <c r="P253" s="26">
        <v>9.8906</v>
      </c>
    </row>
    <row r="254" outlineLevel="2" spans="1:16">
      <c r="A254" s="12">
        <v>240</v>
      </c>
      <c r="B254" s="18" t="s">
        <v>259</v>
      </c>
      <c r="C254" s="18" t="s">
        <v>280</v>
      </c>
      <c r="D254" s="19">
        <v>264.6</v>
      </c>
      <c r="E254" s="19"/>
      <c r="F254" s="27">
        <v>0</v>
      </c>
      <c r="G254" s="18" t="s">
        <v>21</v>
      </c>
      <c r="H254" s="26">
        <v>2.646</v>
      </c>
      <c r="I254" s="26">
        <v>2.1168</v>
      </c>
      <c r="J254" s="26">
        <v>0.5292</v>
      </c>
      <c r="K254" s="26"/>
      <c r="L254" s="19"/>
      <c r="M254" s="19"/>
      <c r="N254" s="19"/>
      <c r="O254" s="19"/>
      <c r="P254" s="26">
        <v>2.1168</v>
      </c>
    </row>
    <row r="255" outlineLevel="2" spans="1:16">
      <c r="A255" s="12">
        <v>241</v>
      </c>
      <c r="B255" s="18" t="s">
        <v>259</v>
      </c>
      <c r="C255" s="18" t="s">
        <v>281</v>
      </c>
      <c r="D255" s="19"/>
      <c r="E255" s="19"/>
      <c r="F255" s="19">
        <v>118.68</v>
      </c>
      <c r="G255" s="18" t="s">
        <v>21</v>
      </c>
      <c r="H255" s="26"/>
      <c r="I255" s="26"/>
      <c r="J255" s="26"/>
      <c r="K255" s="26">
        <v>0.23736</v>
      </c>
      <c r="L255" s="19"/>
      <c r="M255" s="19"/>
      <c r="N255" s="19">
        <v>3</v>
      </c>
      <c r="O255" s="19"/>
      <c r="P255" s="26">
        <v>3.23736</v>
      </c>
    </row>
    <row r="256" s="1" customFormat="1" outlineLevel="2" spans="1:16">
      <c r="A256" s="12">
        <v>242</v>
      </c>
      <c r="B256" s="18" t="s">
        <v>259</v>
      </c>
      <c r="C256" s="18" t="s">
        <v>282</v>
      </c>
      <c r="D256" s="19"/>
      <c r="E256" s="19"/>
      <c r="F256" s="19">
        <v>315.06</v>
      </c>
      <c r="G256" s="18"/>
      <c r="H256" s="26"/>
      <c r="I256" s="26"/>
      <c r="J256" s="26"/>
      <c r="K256" s="26">
        <v>0.63012</v>
      </c>
      <c r="L256" s="19"/>
      <c r="M256" s="19"/>
      <c r="N256" s="19"/>
      <c r="O256" s="19">
        <v>0.3</v>
      </c>
      <c r="P256" s="26">
        <v>0.93012</v>
      </c>
    </row>
    <row r="257" s="1" customFormat="1" outlineLevel="2" spans="1:16">
      <c r="A257" s="12">
        <v>243</v>
      </c>
      <c r="B257" s="18" t="s">
        <v>259</v>
      </c>
      <c r="C257" s="18" t="s">
        <v>283</v>
      </c>
      <c r="D257" s="19"/>
      <c r="E257" s="19"/>
      <c r="F257" s="19">
        <v>144.4</v>
      </c>
      <c r="G257" s="18"/>
      <c r="H257" s="26"/>
      <c r="I257" s="26"/>
      <c r="J257" s="26"/>
      <c r="K257" s="26">
        <v>0.2888</v>
      </c>
      <c r="L257" s="19"/>
      <c r="M257" s="19"/>
      <c r="N257" s="19"/>
      <c r="O257" s="19"/>
      <c r="P257" s="26">
        <v>0.2888</v>
      </c>
    </row>
    <row r="258" s="1" customFormat="1" outlineLevel="2" spans="1:16">
      <c r="A258" s="12">
        <v>244</v>
      </c>
      <c r="B258" s="18" t="s">
        <v>259</v>
      </c>
      <c r="C258" s="18" t="s">
        <v>284</v>
      </c>
      <c r="D258" s="19"/>
      <c r="E258" s="19"/>
      <c r="F258" s="19">
        <v>84.59</v>
      </c>
      <c r="G258" s="18"/>
      <c r="H258" s="26"/>
      <c r="I258" s="26"/>
      <c r="J258" s="26"/>
      <c r="K258" s="26">
        <v>0.16918</v>
      </c>
      <c r="L258" s="19"/>
      <c r="M258" s="19"/>
      <c r="N258" s="19"/>
      <c r="O258" s="19"/>
      <c r="P258" s="26">
        <v>0.16918</v>
      </c>
    </row>
    <row r="259" s="1" customFormat="1" outlineLevel="2" spans="1:16">
      <c r="A259" s="12">
        <v>245</v>
      </c>
      <c r="B259" s="18" t="s">
        <v>259</v>
      </c>
      <c r="C259" s="18" t="s">
        <v>285</v>
      </c>
      <c r="D259" s="19"/>
      <c r="E259" s="19"/>
      <c r="F259" s="19">
        <v>48.37</v>
      </c>
      <c r="G259" s="18"/>
      <c r="H259" s="26"/>
      <c r="I259" s="26"/>
      <c r="J259" s="26"/>
      <c r="K259" s="26">
        <v>0.09674</v>
      </c>
      <c r="L259" s="19"/>
      <c r="M259" s="19"/>
      <c r="N259" s="19"/>
      <c r="O259" s="19"/>
      <c r="P259" s="26">
        <v>0.09674</v>
      </c>
    </row>
    <row r="260" s="1" customFormat="1" outlineLevel="2" spans="1:16">
      <c r="A260" s="12">
        <v>246</v>
      </c>
      <c r="B260" s="18" t="s">
        <v>259</v>
      </c>
      <c r="C260" s="18" t="s">
        <v>286</v>
      </c>
      <c r="D260" s="19"/>
      <c r="E260" s="19"/>
      <c r="F260" s="19">
        <v>354.3</v>
      </c>
      <c r="G260" s="18"/>
      <c r="H260" s="26"/>
      <c r="I260" s="26"/>
      <c r="J260" s="26"/>
      <c r="K260" s="26">
        <v>0.7086</v>
      </c>
      <c r="L260" s="19"/>
      <c r="M260" s="19"/>
      <c r="N260" s="19"/>
      <c r="O260" s="19">
        <v>0.3</v>
      </c>
      <c r="P260" s="26">
        <v>1.0086</v>
      </c>
    </row>
    <row r="261" s="1" customFormat="1" outlineLevel="2" spans="1:16">
      <c r="A261" s="12">
        <v>247</v>
      </c>
      <c r="B261" s="18" t="s">
        <v>259</v>
      </c>
      <c r="C261" s="18" t="s">
        <v>287</v>
      </c>
      <c r="D261" s="19"/>
      <c r="E261" s="19"/>
      <c r="F261" s="19">
        <v>265.02</v>
      </c>
      <c r="G261" s="18"/>
      <c r="H261" s="26"/>
      <c r="I261" s="26"/>
      <c r="J261" s="26"/>
      <c r="K261" s="26">
        <v>0.53004</v>
      </c>
      <c r="L261" s="19"/>
      <c r="M261" s="19"/>
      <c r="N261" s="19"/>
      <c r="O261" s="19"/>
      <c r="P261" s="26">
        <v>0.53004</v>
      </c>
    </row>
    <row r="262" s="1" customFormat="1" outlineLevel="2" spans="1:16">
      <c r="A262" s="12">
        <v>248</v>
      </c>
      <c r="B262" s="18" t="s">
        <v>259</v>
      </c>
      <c r="C262" s="18" t="s">
        <v>288</v>
      </c>
      <c r="D262" s="19"/>
      <c r="E262" s="19"/>
      <c r="F262" s="19">
        <v>861.69</v>
      </c>
      <c r="G262" s="18"/>
      <c r="H262" s="26"/>
      <c r="I262" s="26"/>
      <c r="J262" s="26"/>
      <c r="K262" s="26">
        <v>1</v>
      </c>
      <c r="L262" s="19"/>
      <c r="M262" s="19"/>
      <c r="N262" s="19"/>
      <c r="O262" s="19">
        <v>0.3</v>
      </c>
      <c r="P262" s="26">
        <v>1.3</v>
      </c>
    </row>
    <row r="263" s="1" customFormat="1" outlineLevel="2" spans="1:16">
      <c r="A263" s="12">
        <v>249</v>
      </c>
      <c r="B263" s="18" t="s">
        <v>259</v>
      </c>
      <c r="C263" s="18" t="s">
        <v>289</v>
      </c>
      <c r="D263" s="19"/>
      <c r="E263" s="19"/>
      <c r="F263" s="19">
        <v>480.11</v>
      </c>
      <c r="G263" s="18"/>
      <c r="H263" s="26"/>
      <c r="I263" s="26"/>
      <c r="J263" s="26"/>
      <c r="K263" s="26">
        <v>0.96022</v>
      </c>
      <c r="L263" s="19"/>
      <c r="M263" s="19"/>
      <c r="N263" s="19"/>
      <c r="O263" s="19">
        <v>0.3</v>
      </c>
      <c r="P263" s="26">
        <v>1.26022</v>
      </c>
    </row>
    <row r="264" s="1" customFormat="1" outlineLevel="2" spans="1:16">
      <c r="A264" s="12">
        <v>250</v>
      </c>
      <c r="B264" s="18" t="s">
        <v>259</v>
      </c>
      <c r="C264" s="18" t="s">
        <v>290</v>
      </c>
      <c r="D264" s="19"/>
      <c r="E264" s="19"/>
      <c r="F264" s="19">
        <v>237.29</v>
      </c>
      <c r="G264" s="18"/>
      <c r="H264" s="26"/>
      <c r="I264" s="26"/>
      <c r="J264" s="26"/>
      <c r="K264" s="26">
        <v>0.47458</v>
      </c>
      <c r="L264" s="19"/>
      <c r="M264" s="19"/>
      <c r="N264" s="19"/>
      <c r="O264" s="19">
        <v>0.3</v>
      </c>
      <c r="P264" s="26">
        <v>0.77458</v>
      </c>
    </row>
    <row r="265" s="1" customFormat="1" outlineLevel="2" spans="1:16">
      <c r="A265" s="12">
        <v>251</v>
      </c>
      <c r="B265" s="18" t="s">
        <v>259</v>
      </c>
      <c r="C265" s="18" t="s">
        <v>291</v>
      </c>
      <c r="D265" s="19"/>
      <c r="E265" s="19"/>
      <c r="F265" s="19">
        <v>101.5</v>
      </c>
      <c r="G265" s="18"/>
      <c r="H265" s="26"/>
      <c r="I265" s="26"/>
      <c r="J265" s="26"/>
      <c r="K265" s="26">
        <v>0.203</v>
      </c>
      <c r="L265" s="19"/>
      <c r="M265" s="19"/>
      <c r="N265" s="19"/>
      <c r="O265" s="19">
        <v>0.3</v>
      </c>
      <c r="P265" s="26">
        <v>0.503</v>
      </c>
    </row>
    <row r="266" s="1" customFormat="1" outlineLevel="2" spans="1:16">
      <c r="A266" s="12">
        <v>252</v>
      </c>
      <c r="B266" s="18" t="s">
        <v>259</v>
      </c>
      <c r="C266" s="18" t="s">
        <v>292</v>
      </c>
      <c r="D266" s="19"/>
      <c r="E266" s="19"/>
      <c r="F266" s="19">
        <v>388</v>
      </c>
      <c r="G266" s="18"/>
      <c r="H266" s="26"/>
      <c r="I266" s="26"/>
      <c r="J266" s="26"/>
      <c r="K266" s="26">
        <v>0.776</v>
      </c>
      <c r="L266" s="19"/>
      <c r="M266" s="19"/>
      <c r="N266" s="19"/>
      <c r="O266" s="19">
        <v>0.3</v>
      </c>
      <c r="P266" s="26">
        <v>1.076</v>
      </c>
    </row>
    <row r="267" s="1" customFormat="1" outlineLevel="2" spans="1:16">
      <c r="A267" s="12">
        <v>253</v>
      </c>
      <c r="B267" s="18" t="s">
        <v>259</v>
      </c>
      <c r="C267" s="18" t="s">
        <v>293</v>
      </c>
      <c r="D267" s="19"/>
      <c r="E267" s="19"/>
      <c r="F267" s="19">
        <v>352.8</v>
      </c>
      <c r="G267" s="18"/>
      <c r="H267" s="26"/>
      <c r="I267" s="26"/>
      <c r="J267" s="26"/>
      <c r="K267" s="26">
        <v>0.7056</v>
      </c>
      <c r="L267" s="19"/>
      <c r="M267" s="19"/>
      <c r="N267" s="19"/>
      <c r="O267" s="19">
        <v>0.3</v>
      </c>
      <c r="P267" s="26">
        <v>1.0056</v>
      </c>
    </row>
    <row r="268" s="1" customFormat="1" outlineLevel="2" spans="1:16">
      <c r="A268" s="12">
        <v>254</v>
      </c>
      <c r="B268" s="18" t="s">
        <v>259</v>
      </c>
      <c r="C268" s="18" t="s">
        <v>294</v>
      </c>
      <c r="D268" s="19"/>
      <c r="E268" s="19"/>
      <c r="F268" s="19">
        <v>305.26</v>
      </c>
      <c r="G268" s="18"/>
      <c r="H268" s="26"/>
      <c r="I268" s="26"/>
      <c r="J268" s="26"/>
      <c r="K268" s="26">
        <v>0.61052</v>
      </c>
      <c r="L268" s="19"/>
      <c r="M268" s="19"/>
      <c r="N268" s="19"/>
      <c r="O268" s="19">
        <v>0.3</v>
      </c>
      <c r="P268" s="26">
        <v>0.91052</v>
      </c>
    </row>
    <row r="269" s="1" customFormat="1" outlineLevel="2" spans="1:16">
      <c r="A269" s="12">
        <v>255</v>
      </c>
      <c r="B269" s="18" t="s">
        <v>259</v>
      </c>
      <c r="C269" s="18" t="s">
        <v>295</v>
      </c>
      <c r="D269" s="19"/>
      <c r="E269" s="19"/>
      <c r="F269" s="19">
        <v>476.16</v>
      </c>
      <c r="G269" s="18"/>
      <c r="H269" s="26"/>
      <c r="I269" s="26"/>
      <c r="J269" s="26"/>
      <c r="K269" s="26">
        <v>0.95232</v>
      </c>
      <c r="L269" s="19"/>
      <c r="M269" s="19"/>
      <c r="N269" s="19"/>
      <c r="O269" s="19">
        <v>0.3</v>
      </c>
      <c r="P269" s="26">
        <v>1.25232</v>
      </c>
    </row>
    <row r="270" s="1" customFormat="1" outlineLevel="2" spans="1:16">
      <c r="A270" s="12">
        <v>256</v>
      </c>
      <c r="B270" s="18" t="s">
        <v>259</v>
      </c>
      <c r="C270" s="18" t="s">
        <v>296</v>
      </c>
      <c r="D270" s="19"/>
      <c r="E270" s="19"/>
      <c r="F270" s="19">
        <v>140.04</v>
      </c>
      <c r="G270" s="18"/>
      <c r="H270" s="26"/>
      <c r="I270" s="26"/>
      <c r="J270" s="26"/>
      <c r="K270" s="26">
        <v>0.28008</v>
      </c>
      <c r="L270" s="19"/>
      <c r="M270" s="19"/>
      <c r="N270" s="19"/>
      <c r="O270" s="19">
        <v>0.3</v>
      </c>
      <c r="P270" s="26">
        <v>0.58008</v>
      </c>
    </row>
    <row r="271" s="1" customFormat="1" outlineLevel="2" spans="1:16">
      <c r="A271" s="12">
        <v>257</v>
      </c>
      <c r="B271" s="18" t="s">
        <v>259</v>
      </c>
      <c r="C271" s="18" t="s">
        <v>297</v>
      </c>
      <c r="D271" s="19"/>
      <c r="E271" s="19"/>
      <c r="F271" s="19">
        <v>344.43</v>
      </c>
      <c r="G271" s="18"/>
      <c r="H271" s="26"/>
      <c r="I271" s="26"/>
      <c r="J271" s="26"/>
      <c r="K271" s="26">
        <v>0.68886</v>
      </c>
      <c r="L271" s="19"/>
      <c r="M271" s="19"/>
      <c r="N271" s="19"/>
      <c r="O271" s="19">
        <v>0.3</v>
      </c>
      <c r="P271" s="26">
        <v>0.98886</v>
      </c>
    </row>
    <row r="272" s="1" customFormat="1" outlineLevel="2" spans="1:16">
      <c r="A272" s="12">
        <v>258</v>
      </c>
      <c r="B272" s="18" t="s">
        <v>259</v>
      </c>
      <c r="C272" s="18" t="s">
        <v>298</v>
      </c>
      <c r="D272" s="19"/>
      <c r="E272" s="19"/>
      <c r="F272" s="19">
        <v>70000</v>
      </c>
      <c r="G272" s="18"/>
      <c r="H272" s="26"/>
      <c r="I272" s="26"/>
      <c r="J272" s="26"/>
      <c r="K272" s="26">
        <v>0.4</v>
      </c>
      <c r="L272" s="19"/>
      <c r="M272" s="19"/>
      <c r="N272" s="19"/>
      <c r="O272" s="19"/>
      <c r="P272" s="26">
        <v>0.4</v>
      </c>
    </row>
    <row r="273" s="1" customFormat="1" outlineLevel="2" spans="1:16">
      <c r="A273" s="12">
        <v>259</v>
      </c>
      <c r="B273" s="18" t="s">
        <v>259</v>
      </c>
      <c r="C273" s="18" t="s">
        <v>299</v>
      </c>
      <c r="D273" s="19"/>
      <c r="E273" s="19"/>
      <c r="F273" s="19">
        <v>80000</v>
      </c>
      <c r="G273" s="18"/>
      <c r="H273" s="26"/>
      <c r="I273" s="26"/>
      <c r="J273" s="26"/>
      <c r="K273" s="26">
        <v>0.4</v>
      </c>
      <c r="L273" s="19"/>
      <c r="M273" s="19"/>
      <c r="N273" s="19"/>
      <c r="O273" s="19"/>
      <c r="P273" s="26">
        <v>0.4</v>
      </c>
    </row>
    <row r="274" s="1" customFormat="1" outlineLevel="2" spans="1:16">
      <c r="A274" s="12">
        <v>260</v>
      </c>
      <c r="B274" s="18" t="s">
        <v>259</v>
      </c>
      <c r="C274" s="18" t="s">
        <v>300</v>
      </c>
      <c r="D274" s="19"/>
      <c r="E274" s="19"/>
      <c r="F274" s="19"/>
      <c r="G274" s="18"/>
      <c r="H274" s="26"/>
      <c r="I274" s="26"/>
      <c r="J274" s="26"/>
      <c r="K274" s="26"/>
      <c r="L274" s="19"/>
      <c r="M274" s="19"/>
      <c r="N274" s="19"/>
      <c r="O274" s="19">
        <v>0.3</v>
      </c>
      <c r="P274" s="26">
        <v>0.3</v>
      </c>
    </row>
    <row r="275" s="1" customFormat="1" outlineLevel="2" spans="1:16">
      <c r="A275" s="12">
        <v>261</v>
      </c>
      <c r="B275" s="18" t="s">
        <v>259</v>
      </c>
      <c r="C275" s="18" t="s">
        <v>301</v>
      </c>
      <c r="D275" s="19"/>
      <c r="E275" s="19"/>
      <c r="F275" s="19"/>
      <c r="G275" s="18"/>
      <c r="H275" s="26"/>
      <c r="I275" s="26"/>
      <c r="J275" s="26"/>
      <c r="K275" s="26"/>
      <c r="L275" s="19"/>
      <c r="M275" s="19"/>
      <c r="N275" s="19"/>
      <c r="O275" s="19">
        <v>0.3</v>
      </c>
      <c r="P275" s="26">
        <v>0.3</v>
      </c>
    </row>
    <row r="276" s="1" customFormat="1" outlineLevel="2" spans="1:16">
      <c r="A276" s="12">
        <v>262</v>
      </c>
      <c r="B276" s="18" t="s">
        <v>259</v>
      </c>
      <c r="C276" s="18" t="s">
        <v>302</v>
      </c>
      <c r="D276" s="19"/>
      <c r="E276" s="19"/>
      <c r="F276" s="19"/>
      <c r="G276" s="18"/>
      <c r="H276" s="26"/>
      <c r="I276" s="26"/>
      <c r="J276" s="26"/>
      <c r="K276" s="26"/>
      <c r="L276" s="19"/>
      <c r="M276" s="19"/>
      <c r="N276" s="19"/>
      <c r="O276" s="19">
        <v>0.3</v>
      </c>
      <c r="P276" s="26">
        <v>0.3</v>
      </c>
    </row>
    <row r="277" s="1" customFormat="1" ht="28.5" outlineLevel="1" spans="1:16">
      <c r="A277" s="12"/>
      <c r="B277" s="20" t="s">
        <v>303</v>
      </c>
      <c r="C277" s="18"/>
      <c r="D277" s="19"/>
      <c r="E277" s="19"/>
      <c r="F277" s="19"/>
      <c r="G277" s="18"/>
      <c r="H277" s="26">
        <f t="shared" ref="H277:P277" si="10">SUBTOTAL(9,H233:H276)</f>
        <v>483.26648</v>
      </c>
      <c r="I277" s="26">
        <f t="shared" si="10"/>
        <v>386.613184</v>
      </c>
      <c r="J277" s="26">
        <f t="shared" si="10"/>
        <v>96.653296</v>
      </c>
      <c r="K277" s="26">
        <f t="shared" si="10"/>
        <v>14.7818</v>
      </c>
      <c r="L277" s="19">
        <f t="shared" si="10"/>
        <v>4</v>
      </c>
      <c r="M277" s="19">
        <f t="shared" si="10"/>
        <v>0</v>
      </c>
      <c r="N277" s="19">
        <f t="shared" si="10"/>
        <v>6</v>
      </c>
      <c r="O277" s="19">
        <f t="shared" si="10"/>
        <v>7.5</v>
      </c>
      <c r="P277" s="26">
        <f t="shared" si="10"/>
        <v>418.894984</v>
      </c>
    </row>
    <row r="278" outlineLevel="2" spans="1:16">
      <c r="A278" s="12">
        <v>263</v>
      </c>
      <c r="B278" s="35" t="s">
        <v>304</v>
      </c>
      <c r="C278" s="35" t="s">
        <v>305</v>
      </c>
      <c r="D278" s="35" t="s">
        <v>306</v>
      </c>
      <c r="E278" s="36"/>
      <c r="F278" s="37"/>
      <c r="G278" s="18" t="s">
        <v>23</v>
      </c>
      <c r="H278" s="26">
        <v>48</v>
      </c>
      <c r="I278" s="26">
        <v>38.4</v>
      </c>
      <c r="J278" s="26">
        <v>9.6</v>
      </c>
      <c r="K278" s="26"/>
      <c r="L278" s="19"/>
      <c r="M278" s="19"/>
      <c r="N278" s="19"/>
      <c r="O278" s="19">
        <v>0.3</v>
      </c>
      <c r="P278" s="26">
        <v>38.7</v>
      </c>
    </row>
    <row r="279" outlineLevel="2" spans="1:16">
      <c r="A279" s="12">
        <v>264</v>
      </c>
      <c r="B279" s="35" t="s">
        <v>304</v>
      </c>
      <c r="C279" s="35" t="s">
        <v>307</v>
      </c>
      <c r="D279" s="35" t="s">
        <v>308</v>
      </c>
      <c r="E279" s="36"/>
      <c r="F279" s="37" t="s">
        <v>309</v>
      </c>
      <c r="G279" s="18" t="s">
        <v>21</v>
      </c>
      <c r="H279" s="26">
        <v>1.6007</v>
      </c>
      <c r="I279" s="26">
        <v>1.28056</v>
      </c>
      <c r="J279" s="26">
        <v>0.32014</v>
      </c>
      <c r="K279" s="26">
        <v>0.2702</v>
      </c>
      <c r="L279" s="19"/>
      <c r="M279" s="19"/>
      <c r="N279" s="19"/>
      <c r="O279" s="19">
        <v>0.3</v>
      </c>
      <c r="P279" s="26">
        <v>1.85076</v>
      </c>
    </row>
    <row r="280" outlineLevel="2" spans="1:16">
      <c r="A280" s="12">
        <v>265</v>
      </c>
      <c r="B280" s="35" t="s">
        <v>304</v>
      </c>
      <c r="C280" s="35" t="s">
        <v>310</v>
      </c>
      <c r="D280" s="35" t="s">
        <v>311</v>
      </c>
      <c r="E280" s="36"/>
      <c r="F280" s="37" t="s">
        <v>312</v>
      </c>
      <c r="G280" s="18" t="s">
        <v>35</v>
      </c>
      <c r="H280" s="26">
        <v>46.134</v>
      </c>
      <c r="I280" s="26">
        <v>36.9072</v>
      </c>
      <c r="J280" s="26">
        <v>9.2268</v>
      </c>
      <c r="K280" s="26">
        <v>0.092</v>
      </c>
      <c r="L280" s="19">
        <v>2</v>
      </c>
      <c r="M280" s="19"/>
      <c r="N280" s="19"/>
      <c r="O280" s="19">
        <v>0.3</v>
      </c>
      <c r="P280" s="26">
        <v>39.2992</v>
      </c>
    </row>
    <row r="281" outlineLevel="2" spans="1:16">
      <c r="A281" s="12">
        <v>266</v>
      </c>
      <c r="B281" s="35" t="s">
        <v>304</v>
      </c>
      <c r="C281" s="35" t="s">
        <v>313</v>
      </c>
      <c r="D281" s="35" t="s">
        <v>314</v>
      </c>
      <c r="E281" s="36"/>
      <c r="F281" s="37" t="s">
        <v>315</v>
      </c>
      <c r="G281" s="18" t="s">
        <v>23</v>
      </c>
      <c r="H281" s="26">
        <v>7.09264</v>
      </c>
      <c r="I281" s="26">
        <v>5.674112</v>
      </c>
      <c r="J281" s="26">
        <v>1.418528</v>
      </c>
      <c r="K281" s="26">
        <v>0.41678</v>
      </c>
      <c r="L281" s="19"/>
      <c r="M281" s="19"/>
      <c r="N281" s="19"/>
      <c r="O281" s="19">
        <v>0.3</v>
      </c>
      <c r="P281" s="26">
        <v>6.390892</v>
      </c>
    </row>
    <row r="282" outlineLevel="2" spans="1:16">
      <c r="A282" s="12">
        <v>267</v>
      </c>
      <c r="B282" s="35" t="s">
        <v>304</v>
      </c>
      <c r="C282" s="35" t="s">
        <v>316</v>
      </c>
      <c r="D282" s="35" t="s">
        <v>306</v>
      </c>
      <c r="E282" s="36"/>
      <c r="F282" s="37"/>
      <c r="G282" s="18" t="s">
        <v>35</v>
      </c>
      <c r="H282" s="26">
        <v>60</v>
      </c>
      <c r="I282" s="26">
        <v>48</v>
      </c>
      <c r="J282" s="26">
        <v>12</v>
      </c>
      <c r="K282" s="26"/>
      <c r="L282" s="19"/>
      <c r="M282" s="19"/>
      <c r="N282" s="19"/>
      <c r="O282" s="19">
        <v>0.3</v>
      </c>
      <c r="P282" s="26">
        <v>48.3</v>
      </c>
    </row>
    <row r="283" outlineLevel="2" spans="1:16">
      <c r="A283" s="12">
        <v>268</v>
      </c>
      <c r="B283" s="35" t="s">
        <v>304</v>
      </c>
      <c r="C283" s="35" t="s">
        <v>317</v>
      </c>
      <c r="D283" s="35" t="s">
        <v>318</v>
      </c>
      <c r="E283" s="36"/>
      <c r="F283" s="37"/>
      <c r="G283" s="18" t="s">
        <v>35</v>
      </c>
      <c r="H283" s="26">
        <v>39.8444</v>
      </c>
      <c r="I283" s="26">
        <v>31.87552</v>
      </c>
      <c r="J283" s="26">
        <v>7.96888</v>
      </c>
      <c r="K283" s="26"/>
      <c r="L283" s="19"/>
      <c r="M283" s="19"/>
      <c r="N283" s="19"/>
      <c r="O283" s="19">
        <v>0.3</v>
      </c>
      <c r="P283" s="26">
        <v>32.17552</v>
      </c>
    </row>
    <row r="284" outlineLevel="2" spans="1:16">
      <c r="A284" s="12">
        <v>269</v>
      </c>
      <c r="B284" s="35" t="s">
        <v>304</v>
      </c>
      <c r="C284" s="35" t="s">
        <v>319</v>
      </c>
      <c r="D284" s="35" t="s">
        <v>320</v>
      </c>
      <c r="E284" s="36"/>
      <c r="F284" s="37"/>
      <c r="G284" s="18" t="s">
        <v>23</v>
      </c>
      <c r="H284" s="26">
        <v>11.36</v>
      </c>
      <c r="I284" s="26">
        <v>9.088</v>
      </c>
      <c r="J284" s="26">
        <v>2.272</v>
      </c>
      <c r="K284" s="26"/>
      <c r="L284" s="19"/>
      <c r="M284" s="19"/>
      <c r="N284" s="19"/>
      <c r="O284" s="19">
        <v>0.3</v>
      </c>
      <c r="P284" s="26">
        <v>9.388</v>
      </c>
    </row>
    <row r="285" outlineLevel="2" spans="1:16">
      <c r="A285" s="12">
        <v>270</v>
      </c>
      <c r="B285" s="35" t="s">
        <v>304</v>
      </c>
      <c r="C285" s="35" t="s">
        <v>321</v>
      </c>
      <c r="D285" s="35" t="s">
        <v>322</v>
      </c>
      <c r="E285" s="36"/>
      <c r="F285" s="37" t="s">
        <v>323</v>
      </c>
      <c r="G285" s="18" t="s">
        <v>23</v>
      </c>
      <c r="H285" s="26">
        <v>12</v>
      </c>
      <c r="I285" s="26">
        <v>9.6</v>
      </c>
      <c r="J285" s="26">
        <v>2.4</v>
      </c>
      <c r="K285" s="26">
        <v>0.1557</v>
      </c>
      <c r="L285" s="19"/>
      <c r="M285" s="19"/>
      <c r="N285" s="19"/>
      <c r="O285" s="19">
        <v>0.3</v>
      </c>
      <c r="P285" s="26">
        <v>10.0557</v>
      </c>
    </row>
    <row r="286" outlineLevel="2" spans="1:16">
      <c r="A286" s="12">
        <v>271</v>
      </c>
      <c r="B286" s="35" t="s">
        <v>304</v>
      </c>
      <c r="C286" s="35" t="s">
        <v>324</v>
      </c>
      <c r="D286" s="35" t="s">
        <v>325</v>
      </c>
      <c r="E286" s="36"/>
      <c r="F286" s="37"/>
      <c r="G286" s="18" t="s">
        <v>35</v>
      </c>
      <c r="H286" s="26">
        <v>24.2</v>
      </c>
      <c r="I286" s="26">
        <v>19.36</v>
      </c>
      <c r="J286" s="26">
        <v>4.84</v>
      </c>
      <c r="K286" s="26"/>
      <c r="L286" s="19"/>
      <c r="M286" s="19"/>
      <c r="N286" s="19"/>
      <c r="O286" s="19">
        <v>0.3</v>
      </c>
      <c r="P286" s="26">
        <v>19.66</v>
      </c>
    </row>
    <row r="287" outlineLevel="2" spans="1:16">
      <c r="A287" s="12">
        <v>272</v>
      </c>
      <c r="B287" s="35" t="s">
        <v>304</v>
      </c>
      <c r="C287" s="35" t="s">
        <v>55</v>
      </c>
      <c r="D287" s="35" t="s">
        <v>326</v>
      </c>
      <c r="E287" s="36"/>
      <c r="F287" s="37"/>
      <c r="G287" s="18" t="s">
        <v>35</v>
      </c>
      <c r="H287" s="26">
        <v>30.24052</v>
      </c>
      <c r="I287" s="26">
        <v>24.192416</v>
      </c>
      <c r="J287" s="26">
        <v>6.048104</v>
      </c>
      <c r="K287" s="26"/>
      <c r="L287" s="19"/>
      <c r="M287" s="19"/>
      <c r="N287" s="19"/>
      <c r="O287" s="19"/>
      <c r="P287" s="26">
        <v>24.192416</v>
      </c>
    </row>
    <row r="288" outlineLevel="2" spans="1:16">
      <c r="A288" s="12">
        <v>273</v>
      </c>
      <c r="B288" s="35" t="s">
        <v>304</v>
      </c>
      <c r="C288" s="35" t="s">
        <v>327</v>
      </c>
      <c r="D288" s="35" t="s">
        <v>328</v>
      </c>
      <c r="E288" s="36"/>
      <c r="F288" s="37"/>
      <c r="G288" s="18" t="s">
        <v>21</v>
      </c>
      <c r="H288" s="26">
        <v>2.9814</v>
      </c>
      <c r="I288" s="26">
        <v>2.38512</v>
      </c>
      <c r="J288" s="26">
        <v>0.59628</v>
      </c>
      <c r="K288" s="26"/>
      <c r="L288" s="19"/>
      <c r="M288" s="19"/>
      <c r="N288" s="19">
        <v>6</v>
      </c>
      <c r="O288" s="19">
        <v>0.3</v>
      </c>
      <c r="P288" s="26">
        <v>8.68512</v>
      </c>
    </row>
    <row r="289" outlineLevel="2" spans="1:16">
      <c r="A289" s="12">
        <v>274</v>
      </c>
      <c r="B289" s="35" t="s">
        <v>304</v>
      </c>
      <c r="C289" s="35" t="s">
        <v>329</v>
      </c>
      <c r="D289" s="35" t="s">
        <v>330</v>
      </c>
      <c r="E289" s="36"/>
      <c r="F289" s="37"/>
      <c r="G289" s="18" t="s">
        <v>21</v>
      </c>
      <c r="H289" s="26">
        <v>3.77</v>
      </c>
      <c r="I289" s="26">
        <v>3.016</v>
      </c>
      <c r="J289" s="26">
        <v>0.754</v>
      </c>
      <c r="K289" s="26"/>
      <c r="L289" s="19"/>
      <c r="M289" s="19"/>
      <c r="N289" s="19"/>
      <c r="O289" s="19"/>
      <c r="P289" s="26">
        <v>3.016</v>
      </c>
    </row>
    <row r="290" outlineLevel="2" spans="1:16">
      <c r="A290" s="12">
        <v>275</v>
      </c>
      <c r="B290" s="35" t="s">
        <v>304</v>
      </c>
      <c r="C290" s="35" t="s">
        <v>331</v>
      </c>
      <c r="D290" s="35" t="s">
        <v>332</v>
      </c>
      <c r="E290" s="36"/>
      <c r="F290" s="37"/>
      <c r="G290" s="18" t="s">
        <v>21</v>
      </c>
      <c r="H290" s="26">
        <v>1.13</v>
      </c>
      <c r="I290" s="26">
        <v>0.904</v>
      </c>
      <c r="J290" s="26">
        <v>0.226</v>
      </c>
      <c r="K290" s="26"/>
      <c r="L290" s="19"/>
      <c r="M290" s="19"/>
      <c r="N290" s="19"/>
      <c r="O290" s="19">
        <v>0.3</v>
      </c>
      <c r="P290" s="26">
        <v>1.204</v>
      </c>
    </row>
    <row r="291" outlineLevel="2" spans="1:16">
      <c r="A291" s="12">
        <v>276</v>
      </c>
      <c r="B291" s="35" t="s">
        <v>304</v>
      </c>
      <c r="C291" s="35" t="s">
        <v>333</v>
      </c>
      <c r="D291" s="35" t="s">
        <v>334</v>
      </c>
      <c r="E291" s="36"/>
      <c r="F291" s="37"/>
      <c r="G291" s="18" t="s">
        <v>23</v>
      </c>
      <c r="H291" s="26">
        <v>10.0672</v>
      </c>
      <c r="I291" s="26">
        <v>8.05376</v>
      </c>
      <c r="J291" s="26">
        <v>2.01344</v>
      </c>
      <c r="K291" s="26"/>
      <c r="L291" s="19"/>
      <c r="M291" s="19"/>
      <c r="N291" s="19"/>
      <c r="O291" s="19"/>
      <c r="P291" s="26">
        <v>8.05376</v>
      </c>
    </row>
    <row r="292" outlineLevel="2" spans="1:16">
      <c r="A292" s="12">
        <v>277</v>
      </c>
      <c r="B292" s="35" t="s">
        <v>304</v>
      </c>
      <c r="C292" s="35" t="s">
        <v>335</v>
      </c>
      <c r="D292" s="35" t="s">
        <v>336</v>
      </c>
      <c r="E292" s="36"/>
      <c r="F292" s="37"/>
      <c r="G292" s="18" t="s">
        <v>23</v>
      </c>
      <c r="H292" s="26">
        <v>7.84</v>
      </c>
      <c r="I292" s="26">
        <v>6.272</v>
      </c>
      <c r="J292" s="26">
        <v>1.568</v>
      </c>
      <c r="K292" s="26"/>
      <c r="L292" s="19"/>
      <c r="M292" s="19"/>
      <c r="N292" s="19"/>
      <c r="O292" s="19"/>
      <c r="P292" s="26">
        <v>6.272</v>
      </c>
    </row>
    <row r="293" outlineLevel="2" spans="1:16">
      <c r="A293" s="12">
        <v>278</v>
      </c>
      <c r="B293" s="35" t="s">
        <v>304</v>
      </c>
      <c r="C293" s="35" t="s">
        <v>227</v>
      </c>
      <c r="D293" s="35" t="s">
        <v>337</v>
      </c>
      <c r="E293" s="36"/>
      <c r="F293" s="37"/>
      <c r="G293" s="18" t="s">
        <v>21</v>
      </c>
      <c r="H293" s="26">
        <v>1.56</v>
      </c>
      <c r="I293" s="26">
        <v>1.248</v>
      </c>
      <c r="J293" s="26">
        <v>0.312</v>
      </c>
      <c r="K293" s="26"/>
      <c r="L293" s="19"/>
      <c r="M293" s="19"/>
      <c r="N293" s="19"/>
      <c r="O293" s="19"/>
      <c r="P293" s="26">
        <v>1.248</v>
      </c>
    </row>
    <row r="294" outlineLevel="2" spans="1:16">
      <c r="A294" s="12">
        <v>279</v>
      </c>
      <c r="B294" s="35" t="s">
        <v>304</v>
      </c>
      <c r="C294" s="35" t="s">
        <v>231</v>
      </c>
      <c r="D294" s="35" t="s">
        <v>338</v>
      </c>
      <c r="E294" s="36"/>
      <c r="F294" s="36"/>
      <c r="G294" s="18" t="s">
        <v>21</v>
      </c>
      <c r="H294" s="26">
        <v>2.6182</v>
      </c>
      <c r="I294" s="26">
        <v>2.09456</v>
      </c>
      <c r="J294" s="26">
        <v>0.52364</v>
      </c>
      <c r="K294" s="26"/>
      <c r="L294" s="19"/>
      <c r="M294" s="19"/>
      <c r="N294" s="19"/>
      <c r="O294" s="19"/>
      <c r="P294" s="26">
        <v>2.09456</v>
      </c>
    </row>
    <row r="295" outlineLevel="2" spans="1:16">
      <c r="A295" s="12">
        <v>280</v>
      </c>
      <c r="B295" s="35" t="s">
        <v>304</v>
      </c>
      <c r="C295" s="35" t="s">
        <v>339</v>
      </c>
      <c r="D295" s="35" t="s">
        <v>306</v>
      </c>
      <c r="E295" s="36"/>
      <c r="F295" s="37"/>
      <c r="G295" s="18" t="s">
        <v>23</v>
      </c>
      <c r="H295" s="26">
        <v>48</v>
      </c>
      <c r="I295" s="26">
        <v>38.4</v>
      </c>
      <c r="J295" s="26">
        <v>9.6</v>
      </c>
      <c r="K295" s="26"/>
      <c r="L295" s="19"/>
      <c r="M295" s="19"/>
      <c r="N295" s="19"/>
      <c r="O295" s="19">
        <v>0.3</v>
      </c>
      <c r="P295" s="26">
        <v>38.7</v>
      </c>
    </row>
    <row r="296" outlineLevel="2" spans="1:16">
      <c r="A296" s="12">
        <v>281</v>
      </c>
      <c r="B296" s="35" t="s">
        <v>304</v>
      </c>
      <c r="C296" s="35" t="s">
        <v>237</v>
      </c>
      <c r="D296" s="35" t="s">
        <v>340</v>
      </c>
      <c r="E296" s="36"/>
      <c r="F296" s="36"/>
      <c r="G296" s="18" t="s">
        <v>21</v>
      </c>
      <c r="H296" s="26">
        <v>3.245</v>
      </c>
      <c r="I296" s="26">
        <v>2.596</v>
      </c>
      <c r="J296" s="26">
        <v>0.649</v>
      </c>
      <c r="K296" s="26"/>
      <c r="L296" s="19"/>
      <c r="M296" s="19"/>
      <c r="N296" s="19"/>
      <c r="O296" s="19"/>
      <c r="P296" s="26">
        <v>2.596</v>
      </c>
    </row>
    <row r="297" outlineLevel="2" spans="1:16">
      <c r="A297" s="12">
        <v>282</v>
      </c>
      <c r="B297" s="35" t="s">
        <v>304</v>
      </c>
      <c r="C297" s="35" t="s">
        <v>341</v>
      </c>
      <c r="D297" s="35" t="s">
        <v>342</v>
      </c>
      <c r="E297" s="36"/>
      <c r="F297" s="37"/>
      <c r="G297" s="18" t="s">
        <v>21</v>
      </c>
      <c r="H297" s="26">
        <v>0</v>
      </c>
      <c r="I297" s="26">
        <v>0</v>
      </c>
      <c r="J297" s="26">
        <v>0</v>
      </c>
      <c r="K297" s="26"/>
      <c r="L297" s="19"/>
      <c r="M297" s="19"/>
      <c r="N297" s="19"/>
      <c r="O297" s="19">
        <v>0.3</v>
      </c>
      <c r="P297" s="26">
        <v>0.3</v>
      </c>
    </row>
    <row r="298" outlineLevel="2" spans="1:16">
      <c r="A298" s="12">
        <v>283</v>
      </c>
      <c r="B298" s="35" t="s">
        <v>304</v>
      </c>
      <c r="C298" s="35" t="s">
        <v>343</v>
      </c>
      <c r="D298" s="17"/>
      <c r="E298" s="36"/>
      <c r="F298" s="37"/>
      <c r="G298" s="18" t="s">
        <v>21</v>
      </c>
      <c r="H298" s="26"/>
      <c r="I298" s="26"/>
      <c r="J298" s="26"/>
      <c r="K298" s="26"/>
      <c r="L298" s="19"/>
      <c r="M298" s="19"/>
      <c r="N298" s="19">
        <v>6</v>
      </c>
      <c r="O298" s="19">
        <v>0.3</v>
      </c>
      <c r="P298" s="26">
        <v>6.3</v>
      </c>
    </row>
    <row r="299" outlineLevel="2" spans="1:16">
      <c r="A299" s="12">
        <v>284</v>
      </c>
      <c r="B299" s="35" t="s">
        <v>304</v>
      </c>
      <c r="C299" s="35" t="s">
        <v>344</v>
      </c>
      <c r="D299" s="17"/>
      <c r="E299" s="36"/>
      <c r="F299" s="37"/>
      <c r="G299" s="18" t="s">
        <v>21</v>
      </c>
      <c r="H299" s="26"/>
      <c r="I299" s="26"/>
      <c r="J299" s="26"/>
      <c r="K299" s="26"/>
      <c r="L299" s="19"/>
      <c r="M299" s="19"/>
      <c r="N299" s="19">
        <v>6</v>
      </c>
      <c r="O299" s="19">
        <v>0.3</v>
      </c>
      <c r="P299" s="26">
        <v>6.3</v>
      </c>
    </row>
    <row r="300" outlineLevel="2" spans="1:16">
      <c r="A300" s="12">
        <v>285</v>
      </c>
      <c r="B300" s="35" t="s">
        <v>304</v>
      </c>
      <c r="C300" s="35" t="s">
        <v>345</v>
      </c>
      <c r="D300" s="17"/>
      <c r="E300" s="36"/>
      <c r="F300" s="37"/>
      <c r="G300" s="18" t="s">
        <v>21</v>
      </c>
      <c r="H300" s="26"/>
      <c r="I300" s="26"/>
      <c r="J300" s="26"/>
      <c r="K300" s="26"/>
      <c r="L300" s="19"/>
      <c r="M300" s="19"/>
      <c r="N300" s="19">
        <v>9</v>
      </c>
      <c r="O300" s="19">
        <v>0.3</v>
      </c>
      <c r="P300" s="26">
        <v>9.3</v>
      </c>
    </row>
    <row r="301" s="1" customFormat="1" outlineLevel="2" spans="1:16">
      <c r="A301" s="12">
        <v>286</v>
      </c>
      <c r="B301" s="35" t="s">
        <v>304</v>
      </c>
      <c r="C301" s="35" t="s">
        <v>346</v>
      </c>
      <c r="D301" s="17"/>
      <c r="E301" s="36"/>
      <c r="F301" s="37" t="s">
        <v>347</v>
      </c>
      <c r="G301" s="18"/>
      <c r="H301" s="26"/>
      <c r="I301" s="26"/>
      <c r="J301" s="26"/>
      <c r="K301" s="26">
        <v>0.13714</v>
      </c>
      <c r="L301" s="19"/>
      <c r="M301" s="19"/>
      <c r="N301" s="19"/>
      <c r="O301" s="19"/>
      <c r="P301" s="26">
        <v>0.13714</v>
      </c>
    </row>
    <row r="302" s="1" customFormat="1" outlineLevel="2" spans="1:16">
      <c r="A302" s="12">
        <v>287</v>
      </c>
      <c r="B302" s="35" t="s">
        <v>304</v>
      </c>
      <c r="C302" s="35" t="s">
        <v>348</v>
      </c>
      <c r="D302" s="17"/>
      <c r="E302" s="36"/>
      <c r="F302" s="37" t="s">
        <v>349</v>
      </c>
      <c r="G302" s="18"/>
      <c r="H302" s="26"/>
      <c r="I302" s="26"/>
      <c r="J302" s="26"/>
      <c r="K302" s="26">
        <v>0.13244</v>
      </c>
      <c r="L302" s="19"/>
      <c r="M302" s="19"/>
      <c r="N302" s="19"/>
      <c r="O302" s="19">
        <v>0.3</v>
      </c>
      <c r="P302" s="26">
        <v>0.43244</v>
      </c>
    </row>
    <row r="303" s="1" customFormat="1" outlineLevel="2" spans="1:16">
      <c r="A303" s="12">
        <v>288</v>
      </c>
      <c r="B303" s="35" t="s">
        <v>304</v>
      </c>
      <c r="C303" s="35" t="s">
        <v>350</v>
      </c>
      <c r="D303" s="17"/>
      <c r="E303" s="36"/>
      <c r="F303" s="37" t="s">
        <v>337</v>
      </c>
      <c r="G303" s="18"/>
      <c r="H303" s="26"/>
      <c r="I303" s="26"/>
      <c r="J303" s="26"/>
      <c r="K303" s="26">
        <v>0.312</v>
      </c>
      <c r="L303" s="19"/>
      <c r="M303" s="19"/>
      <c r="N303" s="19"/>
      <c r="O303" s="19"/>
      <c r="P303" s="26">
        <v>0.312</v>
      </c>
    </row>
    <row r="304" s="1" customFormat="1" outlineLevel="2" spans="1:16">
      <c r="A304" s="12">
        <v>289</v>
      </c>
      <c r="B304" s="35" t="s">
        <v>304</v>
      </c>
      <c r="C304" s="35" t="s">
        <v>351</v>
      </c>
      <c r="D304" s="17"/>
      <c r="E304" s="36"/>
      <c r="F304" s="37" t="s">
        <v>352</v>
      </c>
      <c r="G304" s="18"/>
      <c r="H304" s="26"/>
      <c r="I304" s="26"/>
      <c r="J304" s="26"/>
      <c r="K304" s="26">
        <v>1</v>
      </c>
      <c r="L304" s="19"/>
      <c r="M304" s="19"/>
      <c r="N304" s="19"/>
      <c r="O304" s="19"/>
      <c r="P304" s="26">
        <v>1</v>
      </c>
    </row>
    <row r="305" s="1" customFormat="1" outlineLevel="2" spans="1:16">
      <c r="A305" s="12">
        <v>290</v>
      </c>
      <c r="B305" s="35" t="s">
        <v>304</v>
      </c>
      <c r="C305" s="35" t="s">
        <v>353</v>
      </c>
      <c r="D305" s="17"/>
      <c r="E305" s="36"/>
      <c r="F305" s="37" t="s">
        <v>354</v>
      </c>
      <c r="G305" s="18"/>
      <c r="H305" s="26"/>
      <c r="I305" s="26"/>
      <c r="J305" s="26"/>
      <c r="K305" s="26">
        <v>1</v>
      </c>
      <c r="L305" s="19"/>
      <c r="M305" s="19"/>
      <c r="N305" s="19"/>
      <c r="O305" s="19"/>
      <c r="P305" s="26">
        <v>1</v>
      </c>
    </row>
    <row r="306" s="1" customFormat="1" outlineLevel="2" spans="1:16">
      <c r="A306" s="12">
        <v>291</v>
      </c>
      <c r="B306" s="35" t="s">
        <v>304</v>
      </c>
      <c r="C306" s="35" t="s">
        <v>355</v>
      </c>
      <c r="D306" s="17"/>
      <c r="E306" s="36"/>
      <c r="F306" s="37" t="s">
        <v>356</v>
      </c>
      <c r="G306" s="18"/>
      <c r="H306" s="26"/>
      <c r="I306" s="26"/>
      <c r="J306" s="26"/>
      <c r="K306" s="26">
        <v>0.99308</v>
      </c>
      <c r="L306" s="19"/>
      <c r="M306" s="19"/>
      <c r="N306" s="19"/>
      <c r="O306" s="19"/>
      <c r="P306" s="26">
        <v>0.99308</v>
      </c>
    </row>
    <row r="307" s="1" customFormat="1" outlineLevel="2" spans="1:16">
      <c r="A307" s="12">
        <v>292</v>
      </c>
      <c r="B307" s="35" t="s">
        <v>304</v>
      </c>
      <c r="C307" s="35" t="s">
        <v>357</v>
      </c>
      <c r="D307" s="17"/>
      <c r="E307" s="36"/>
      <c r="F307" s="37" t="s">
        <v>358</v>
      </c>
      <c r="G307" s="18"/>
      <c r="H307" s="26"/>
      <c r="I307" s="26"/>
      <c r="J307" s="26"/>
      <c r="K307" s="26">
        <v>0.36422</v>
      </c>
      <c r="L307" s="19"/>
      <c r="M307" s="19"/>
      <c r="N307" s="19"/>
      <c r="O307" s="19"/>
      <c r="P307" s="26">
        <v>0.36422</v>
      </c>
    </row>
    <row r="308" s="1" customFormat="1" outlineLevel="2" spans="1:16">
      <c r="A308" s="12">
        <v>293</v>
      </c>
      <c r="B308" s="35" t="s">
        <v>304</v>
      </c>
      <c r="C308" s="35" t="s">
        <v>359</v>
      </c>
      <c r="D308" s="17"/>
      <c r="E308" s="36"/>
      <c r="F308" s="37" t="s">
        <v>360</v>
      </c>
      <c r="G308" s="18"/>
      <c r="H308" s="26"/>
      <c r="I308" s="26"/>
      <c r="J308" s="26"/>
      <c r="K308" s="26">
        <v>0.158</v>
      </c>
      <c r="L308" s="19"/>
      <c r="M308" s="19"/>
      <c r="N308" s="19"/>
      <c r="O308" s="19"/>
      <c r="P308" s="26">
        <v>0.158</v>
      </c>
    </row>
    <row r="309" s="1" customFormat="1" outlineLevel="2" spans="1:16">
      <c r="A309" s="12">
        <v>294</v>
      </c>
      <c r="B309" s="35" t="s">
        <v>304</v>
      </c>
      <c r="C309" s="35" t="s">
        <v>361</v>
      </c>
      <c r="D309" s="17"/>
      <c r="E309" s="36"/>
      <c r="F309" s="37" t="s">
        <v>362</v>
      </c>
      <c r="G309" s="18"/>
      <c r="H309" s="26"/>
      <c r="I309" s="26"/>
      <c r="J309" s="26"/>
      <c r="K309" s="26">
        <v>0.33304</v>
      </c>
      <c r="L309" s="19"/>
      <c r="M309" s="19"/>
      <c r="N309" s="19"/>
      <c r="O309" s="19"/>
      <c r="P309" s="26">
        <v>0.33304</v>
      </c>
    </row>
    <row r="310" s="1" customFormat="1" outlineLevel="2" spans="1:16">
      <c r="A310" s="12">
        <v>295</v>
      </c>
      <c r="B310" s="35" t="s">
        <v>304</v>
      </c>
      <c r="C310" s="35" t="s">
        <v>363</v>
      </c>
      <c r="D310" s="17"/>
      <c r="E310" s="36"/>
      <c r="F310" s="37" t="s">
        <v>364</v>
      </c>
      <c r="G310" s="18"/>
      <c r="H310" s="26"/>
      <c r="I310" s="26"/>
      <c r="J310" s="26"/>
      <c r="K310" s="26">
        <v>0.92808</v>
      </c>
      <c r="L310" s="19"/>
      <c r="M310" s="19"/>
      <c r="N310" s="19"/>
      <c r="O310" s="19"/>
      <c r="P310" s="26">
        <v>0.92808</v>
      </c>
    </row>
    <row r="311" s="1" customFormat="1" outlineLevel="2" spans="1:16">
      <c r="A311" s="12">
        <v>296</v>
      </c>
      <c r="B311" s="35" t="s">
        <v>304</v>
      </c>
      <c r="C311" s="35" t="s">
        <v>365</v>
      </c>
      <c r="D311" s="17"/>
      <c r="E311" s="36"/>
      <c r="F311" s="37" t="s">
        <v>366</v>
      </c>
      <c r="G311" s="18"/>
      <c r="H311" s="26"/>
      <c r="I311" s="26"/>
      <c r="J311" s="26"/>
      <c r="K311" s="26">
        <v>1</v>
      </c>
      <c r="L311" s="19"/>
      <c r="M311" s="19"/>
      <c r="N311" s="19"/>
      <c r="O311" s="19"/>
      <c r="P311" s="26">
        <v>1</v>
      </c>
    </row>
    <row r="312" s="1" customFormat="1" outlineLevel="2" spans="1:16">
      <c r="A312" s="12">
        <v>297</v>
      </c>
      <c r="B312" s="35" t="s">
        <v>304</v>
      </c>
      <c r="C312" s="35" t="s">
        <v>367</v>
      </c>
      <c r="D312" s="17"/>
      <c r="E312" s="36"/>
      <c r="F312" s="37" t="s">
        <v>368</v>
      </c>
      <c r="G312" s="18"/>
      <c r="H312" s="26"/>
      <c r="I312" s="26"/>
      <c r="J312" s="26"/>
      <c r="K312" s="26">
        <v>1</v>
      </c>
      <c r="L312" s="19"/>
      <c r="M312" s="19"/>
      <c r="N312" s="19"/>
      <c r="O312" s="19"/>
      <c r="P312" s="26">
        <v>1</v>
      </c>
    </row>
    <row r="313" s="1" customFormat="1" outlineLevel="2" spans="1:16">
      <c r="A313" s="12">
        <v>298</v>
      </c>
      <c r="B313" s="35" t="s">
        <v>304</v>
      </c>
      <c r="C313" s="35" t="s">
        <v>369</v>
      </c>
      <c r="D313" s="17"/>
      <c r="E313" s="36"/>
      <c r="F313" s="37" t="s">
        <v>370</v>
      </c>
      <c r="G313" s="18"/>
      <c r="H313" s="26"/>
      <c r="I313" s="26"/>
      <c r="J313" s="26"/>
      <c r="K313" s="26">
        <v>0.8928</v>
      </c>
      <c r="L313" s="19"/>
      <c r="M313" s="19"/>
      <c r="N313" s="19"/>
      <c r="O313" s="19"/>
      <c r="P313" s="26">
        <v>0.8928</v>
      </c>
    </row>
    <row r="314" s="1" customFormat="1" outlineLevel="2" spans="1:16">
      <c r="A314" s="12">
        <v>299</v>
      </c>
      <c r="B314" s="35" t="s">
        <v>304</v>
      </c>
      <c r="C314" s="35" t="s">
        <v>371</v>
      </c>
      <c r="D314" s="17"/>
      <c r="E314" s="36"/>
      <c r="F314" s="37" t="s">
        <v>372</v>
      </c>
      <c r="G314" s="18"/>
      <c r="H314" s="26"/>
      <c r="I314" s="26"/>
      <c r="J314" s="26"/>
      <c r="K314" s="26">
        <v>0.9484</v>
      </c>
      <c r="L314" s="19"/>
      <c r="M314" s="19"/>
      <c r="N314" s="19"/>
      <c r="O314" s="19"/>
      <c r="P314" s="26">
        <v>0.9484</v>
      </c>
    </row>
    <row r="315" s="1" customFormat="1" outlineLevel="2" spans="1:16">
      <c r="A315" s="12">
        <v>300</v>
      </c>
      <c r="B315" s="35" t="s">
        <v>304</v>
      </c>
      <c r="C315" s="35" t="s">
        <v>373</v>
      </c>
      <c r="D315" s="17"/>
      <c r="E315" s="36"/>
      <c r="F315" s="37" t="s">
        <v>374</v>
      </c>
      <c r="G315" s="18"/>
      <c r="H315" s="26"/>
      <c r="I315" s="26"/>
      <c r="J315" s="26"/>
      <c r="K315" s="26">
        <v>0.24326</v>
      </c>
      <c r="L315" s="19"/>
      <c r="M315" s="19"/>
      <c r="N315" s="19"/>
      <c r="O315" s="19"/>
      <c r="P315" s="26">
        <v>0.24326</v>
      </c>
    </row>
    <row r="316" s="1" customFormat="1" outlineLevel="2" spans="1:16">
      <c r="A316" s="12">
        <v>301</v>
      </c>
      <c r="B316" s="35" t="s">
        <v>304</v>
      </c>
      <c r="C316" s="35" t="s">
        <v>375</v>
      </c>
      <c r="D316" s="17"/>
      <c r="E316" s="36"/>
      <c r="F316" s="37" t="s">
        <v>376</v>
      </c>
      <c r="G316" s="18"/>
      <c r="H316" s="26"/>
      <c r="I316" s="26"/>
      <c r="J316" s="26"/>
      <c r="K316" s="26">
        <v>0.6734</v>
      </c>
      <c r="L316" s="19"/>
      <c r="M316" s="19"/>
      <c r="N316" s="19"/>
      <c r="O316" s="19"/>
      <c r="P316" s="26">
        <v>0.6734</v>
      </c>
    </row>
    <row r="317" s="1" customFormat="1" outlineLevel="2" spans="1:16">
      <c r="A317" s="12">
        <v>302</v>
      </c>
      <c r="B317" s="35" t="s">
        <v>304</v>
      </c>
      <c r="C317" s="35" t="s">
        <v>377</v>
      </c>
      <c r="D317" s="17"/>
      <c r="E317" s="36"/>
      <c r="F317" s="37" t="s">
        <v>378</v>
      </c>
      <c r="G317" s="18"/>
      <c r="H317" s="26"/>
      <c r="I317" s="26"/>
      <c r="J317" s="26"/>
      <c r="K317" s="26">
        <v>0.21428</v>
      </c>
      <c r="L317" s="19"/>
      <c r="M317" s="19"/>
      <c r="N317" s="19"/>
      <c r="O317" s="19"/>
      <c r="P317" s="26">
        <v>0.21428</v>
      </c>
    </row>
    <row r="318" s="1" customFormat="1" outlineLevel="2" spans="1:16">
      <c r="A318" s="12">
        <v>303</v>
      </c>
      <c r="B318" s="35" t="s">
        <v>304</v>
      </c>
      <c r="C318" s="35" t="s">
        <v>379</v>
      </c>
      <c r="D318" s="17"/>
      <c r="E318" s="36"/>
      <c r="F318" s="37" t="s">
        <v>380</v>
      </c>
      <c r="G318" s="18"/>
      <c r="H318" s="26"/>
      <c r="I318" s="26"/>
      <c r="J318" s="26"/>
      <c r="K318" s="26">
        <v>0.29734</v>
      </c>
      <c r="L318" s="19"/>
      <c r="M318" s="19"/>
      <c r="N318" s="19"/>
      <c r="O318" s="19"/>
      <c r="P318" s="26">
        <v>0.29734</v>
      </c>
    </row>
    <row r="319" s="1" customFormat="1" outlineLevel="2" spans="1:16">
      <c r="A319" s="12">
        <v>304</v>
      </c>
      <c r="B319" s="35" t="s">
        <v>304</v>
      </c>
      <c r="C319" s="35" t="s">
        <v>381</v>
      </c>
      <c r="D319" s="17"/>
      <c r="E319" s="36"/>
      <c r="F319" s="37" t="s">
        <v>382</v>
      </c>
      <c r="G319" s="18"/>
      <c r="H319" s="26"/>
      <c r="I319" s="26"/>
      <c r="J319" s="26"/>
      <c r="K319" s="26">
        <v>0.9206</v>
      </c>
      <c r="L319" s="19"/>
      <c r="M319" s="19"/>
      <c r="N319" s="19"/>
      <c r="O319" s="19"/>
      <c r="P319" s="26">
        <v>0.9206</v>
      </c>
    </row>
    <row r="320" s="1" customFormat="1" outlineLevel="2" spans="1:16">
      <c r="A320" s="12">
        <v>305</v>
      </c>
      <c r="B320" s="35" t="s">
        <v>304</v>
      </c>
      <c r="C320" s="35" t="s">
        <v>383</v>
      </c>
      <c r="D320" s="17"/>
      <c r="E320" s="36"/>
      <c r="F320" s="37" t="s">
        <v>384</v>
      </c>
      <c r="G320" s="18"/>
      <c r="H320" s="26"/>
      <c r="I320" s="26"/>
      <c r="J320" s="26"/>
      <c r="K320" s="26">
        <v>0.199</v>
      </c>
      <c r="L320" s="19"/>
      <c r="M320" s="19"/>
      <c r="N320" s="19"/>
      <c r="O320" s="19"/>
      <c r="P320" s="26">
        <v>0.199</v>
      </c>
    </row>
    <row r="321" s="1" customFormat="1" outlineLevel="2" spans="1:16">
      <c r="A321" s="12">
        <v>306</v>
      </c>
      <c r="B321" s="35" t="s">
        <v>304</v>
      </c>
      <c r="C321" s="35" t="s">
        <v>385</v>
      </c>
      <c r="D321" s="17"/>
      <c r="E321" s="36"/>
      <c r="F321" s="37" t="s">
        <v>386</v>
      </c>
      <c r="G321" s="18"/>
      <c r="H321" s="26"/>
      <c r="I321" s="26"/>
      <c r="J321" s="26"/>
      <c r="K321" s="26">
        <v>0.254</v>
      </c>
      <c r="L321" s="19"/>
      <c r="M321" s="19"/>
      <c r="N321" s="19"/>
      <c r="O321" s="19"/>
      <c r="P321" s="26">
        <v>0.254</v>
      </c>
    </row>
    <row r="322" s="1" customFormat="1" outlineLevel="2" spans="1:16">
      <c r="A322" s="12">
        <v>307</v>
      </c>
      <c r="B322" s="35" t="s">
        <v>304</v>
      </c>
      <c r="C322" s="35" t="s">
        <v>387</v>
      </c>
      <c r="D322" s="17"/>
      <c r="E322" s="36"/>
      <c r="F322" s="37" t="s">
        <v>388</v>
      </c>
      <c r="G322" s="18"/>
      <c r="H322" s="26"/>
      <c r="I322" s="26"/>
      <c r="J322" s="26"/>
      <c r="K322" s="26">
        <v>0.6753</v>
      </c>
      <c r="L322" s="19"/>
      <c r="M322" s="19"/>
      <c r="N322" s="19"/>
      <c r="O322" s="19"/>
      <c r="P322" s="26">
        <v>0.6753</v>
      </c>
    </row>
    <row r="323" s="1" customFormat="1" outlineLevel="2" spans="1:16">
      <c r="A323" s="12">
        <v>308</v>
      </c>
      <c r="B323" s="35" t="s">
        <v>304</v>
      </c>
      <c r="C323" s="35" t="s">
        <v>389</v>
      </c>
      <c r="D323" s="17"/>
      <c r="E323" s="36"/>
      <c r="F323" s="37" t="s">
        <v>390</v>
      </c>
      <c r="G323" s="18"/>
      <c r="H323" s="26"/>
      <c r="I323" s="26"/>
      <c r="J323" s="26"/>
      <c r="K323" s="26">
        <v>1</v>
      </c>
      <c r="L323" s="19"/>
      <c r="M323" s="19"/>
      <c r="N323" s="19"/>
      <c r="O323" s="19"/>
      <c r="P323" s="26">
        <v>1</v>
      </c>
    </row>
    <row r="324" s="1" customFormat="1" outlineLevel="2" spans="1:16">
      <c r="A324" s="12">
        <v>309</v>
      </c>
      <c r="B324" s="35" t="s">
        <v>304</v>
      </c>
      <c r="C324" s="35" t="s">
        <v>391</v>
      </c>
      <c r="D324" s="17"/>
      <c r="E324" s="36"/>
      <c r="F324" s="37" t="s">
        <v>392</v>
      </c>
      <c r="G324" s="18"/>
      <c r="H324" s="26"/>
      <c r="I324" s="26"/>
      <c r="J324" s="26"/>
      <c r="K324" s="26">
        <v>0.2484</v>
      </c>
      <c r="L324" s="19"/>
      <c r="M324" s="19"/>
      <c r="N324" s="19"/>
      <c r="O324" s="19"/>
      <c r="P324" s="26">
        <v>0.2484</v>
      </c>
    </row>
    <row r="325" s="1" customFormat="1" outlineLevel="2" spans="1:16">
      <c r="A325" s="12">
        <v>310</v>
      </c>
      <c r="B325" s="35" t="s">
        <v>304</v>
      </c>
      <c r="C325" s="35" t="s">
        <v>393</v>
      </c>
      <c r="D325" s="17"/>
      <c r="E325" s="36"/>
      <c r="F325" s="37" t="s">
        <v>394</v>
      </c>
      <c r="G325" s="18"/>
      <c r="H325" s="26"/>
      <c r="I325" s="26"/>
      <c r="J325" s="26"/>
      <c r="K325" s="26">
        <v>1</v>
      </c>
      <c r="L325" s="19"/>
      <c r="M325" s="19"/>
      <c r="N325" s="19"/>
      <c r="O325" s="19"/>
      <c r="P325" s="26">
        <v>1</v>
      </c>
    </row>
    <row r="326" s="1" customFormat="1" outlineLevel="2" spans="1:16">
      <c r="A326" s="12">
        <v>311</v>
      </c>
      <c r="B326" s="35" t="s">
        <v>304</v>
      </c>
      <c r="C326" s="35" t="s">
        <v>395</v>
      </c>
      <c r="D326" s="17"/>
      <c r="E326" s="36"/>
      <c r="F326" s="37" t="s">
        <v>396</v>
      </c>
      <c r="G326" s="18"/>
      <c r="H326" s="26"/>
      <c r="I326" s="26"/>
      <c r="J326" s="26"/>
      <c r="K326" s="26">
        <v>0.4</v>
      </c>
      <c r="L326" s="19"/>
      <c r="M326" s="19"/>
      <c r="N326" s="19"/>
      <c r="O326" s="19"/>
      <c r="P326" s="26">
        <v>0.4</v>
      </c>
    </row>
    <row r="327" s="1" customFormat="1" outlineLevel="2" spans="1:16">
      <c r="A327" s="12">
        <v>312</v>
      </c>
      <c r="B327" s="35" t="s">
        <v>304</v>
      </c>
      <c r="C327" s="35" t="s">
        <v>397</v>
      </c>
      <c r="D327" s="17"/>
      <c r="E327" s="36"/>
      <c r="F327" s="36"/>
      <c r="G327" s="18"/>
      <c r="H327" s="26"/>
      <c r="I327" s="26"/>
      <c r="J327" s="26"/>
      <c r="K327" s="26"/>
      <c r="L327" s="19"/>
      <c r="M327" s="19"/>
      <c r="N327" s="19"/>
      <c r="O327" s="19">
        <v>0.3</v>
      </c>
      <c r="P327" s="26">
        <v>0.3</v>
      </c>
    </row>
    <row r="328" s="1" customFormat="1" outlineLevel="2" spans="1:16">
      <c r="A328" s="12">
        <v>313</v>
      </c>
      <c r="B328" s="35" t="s">
        <v>304</v>
      </c>
      <c r="C328" s="35" t="s">
        <v>398</v>
      </c>
      <c r="D328" s="17"/>
      <c r="E328" s="19"/>
      <c r="F328" s="19"/>
      <c r="G328" s="18"/>
      <c r="H328" s="26"/>
      <c r="I328" s="26"/>
      <c r="J328" s="26"/>
      <c r="K328" s="26"/>
      <c r="L328" s="19"/>
      <c r="M328" s="19"/>
      <c r="N328" s="19"/>
      <c r="O328" s="19">
        <v>0.3</v>
      </c>
      <c r="P328" s="26">
        <v>0.3</v>
      </c>
    </row>
    <row r="329" s="1" customFormat="1" ht="28.5" outlineLevel="1" spans="1:16">
      <c r="A329" s="12"/>
      <c r="B329" s="38" t="s">
        <v>399</v>
      </c>
      <c r="C329" s="35"/>
      <c r="D329" s="17"/>
      <c r="E329" s="19"/>
      <c r="F329" s="19"/>
      <c r="G329" s="18"/>
      <c r="H329" s="26">
        <f t="shared" ref="H329:P329" si="11">SUBTOTAL(9,H278:H328)</f>
        <v>361.68406</v>
      </c>
      <c r="I329" s="26">
        <f t="shared" si="11"/>
        <v>289.347248</v>
      </c>
      <c r="J329" s="26">
        <f t="shared" si="11"/>
        <v>72.336812</v>
      </c>
      <c r="K329" s="26">
        <f t="shared" si="11"/>
        <v>16.25946</v>
      </c>
      <c r="L329" s="19">
        <f t="shared" si="11"/>
        <v>2</v>
      </c>
      <c r="M329" s="19">
        <f t="shared" si="11"/>
        <v>0</v>
      </c>
      <c r="N329" s="19">
        <f t="shared" si="11"/>
        <v>27</v>
      </c>
      <c r="O329" s="19">
        <f t="shared" si="11"/>
        <v>5.7</v>
      </c>
      <c r="P329" s="26">
        <f t="shared" si="11"/>
        <v>340.306708</v>
      </c>
    </row>
    <row r="330" outlineLevel="2" spans="1:16">
      <c r="A330" s="12">
        <v>315</v>
      </c>
      <c r="B330" s="13" t="s">
        <v>400</v>
      </c>
      <c r="C330" s="13" t="s">
        <v>401</v>
      </c>
      <c r="D330" s="17"/>
      <c r="E330" s="17"/>
      <c r="F330" s="17"/>
      <c r="G330" s="13"/>
      <c r="H330" s="23"/>
      <c r="I330" s="23"/>
      <c r="J330" s="23"/>
      <c r="K330" s="23"/>
      <c r="L330" s="17">
        <v>2</v>
      </c>
      <c r="M330" s="17"/>
      <c r="N330" s="17"/>
      <c r="O330" s="17"/>
      <c r="P330" s="23">
        <v>2</v>
      </c>
    </row>
    <row r="331" ht="28.5" outlineLevel="1" spans="1:16">
      <c r="A331" s="12"/>
      <c r="B331" s="16" t="s">
        <v>402</v>
      </c>
      <c r="C331" s="13"/>
      <c r="D331" s="17"/>
      <c r="E331" s="17"/>
      <c r="F331" s="17"/>
      <c r="G331" s="13"/>
      <c r="H331" s="23">
        <f t="shared" ref="H331:P331" si="12">SUBTOTAL(9,H330)</f>
        <v>0</v>
      </c>
      <c r="I331" s="23">
        <f t="shared" si="12"/>
        <v>0</v>
      </c>
      <c r="J331" s="23">
        <f t="shared" si="12"/>
        <v>0</v>
      </c>
      <c r="K331" s="23">
        <f t="shared" si="12"/>
        <v>0</v>
      </c>
      <c r="L331" s="17">
        <f t="shared" si="12"/>
        <v>2</v>
      </c>
      <c r="M331" s="17">
        <f t="shared" si="12"/>
        <v>0</v>
      </c>
      <c r="N331" s="17">
        <f t="shared" si="12"/>
        <v>0</v>
      </c>
      <c r="O331" s="17">
        <f t="shared" si="12"/>
        <v>0</v>
      </c>
      <c r="P331" s="23">
        <f t="shared" si="12"/>
        <v>2</v>
      </c>
    </row>
    <row r="332" spans="1:16">
      <c r="A332" s="12"/>
      <c r="B332" s="16" t="s">
        <v>403</v>
      </c>
      <c r="C332" s="13"/>
      <c r="D332" s="17"/>
      <c r="E332" s="17"/>
      <c r="F332" s="17"/>
      <c r="G332" s="13"/>
      <c r="H332" s="23">
        <f t="shared" ref="H332:P332" si="13">SUBTOTAL(9,H3:H330)</f>
        <v>2133.71706</v>
      </c>
      <c r="I332" s="23">
        <f t="shared" si="13"/>
        <v>1706.973648</v>
      </c>
      <c r="J332" s="23">
        <f t="shared" si="13"/>
        <v>426.743412</v>
      </c>
      <c r="K332" s="23">
        <f t="shared" si="13"/>
        <v>98.64946</v>
      </c>
      <c r="L332" s="17">
        <f t="shared" si="13"/>
        <v>52</v>
      </c>
      <c r="M332" s="17">
        <f t="shared" si="13"/>
        <v>30</v>
      </c>
      <c r="N332" s="17">
        <f t="shared" si="13"/>
        <v>126</v>
      </c>
      <c r="O332" s="17">
        <f t="shared" si="13"/>
        <v>42</v>
      </c>
      <c r="P332" s="23">
        <f t="shared" si="13"/>
        <v>2055.623108</v>
      </c>
    </row>
  </sheetData>
  <autoFilter xmlns:etc="http://www.wps.cn/officeDocument/2017/etCustomData" ref="A4:P332" etc:filterBottomFollowUsedRange="0">
    <extLst/>
  </autoFilter>
  <mergeCells count="16">
    <mergeCell ref="A1:P1"/>
    <mergeCell ref="H2:O2"/>
    <mergeCell ref="H3:J3"/>
    <mergeCell ref="A2:A4"/>
    <mergeCell ref="B2:B4"/>
    <mergeCell ref="C2:C4"/>
    <mergeCell ref="D2:D4"/>
    <mergeCell ref="E2:E4"/>
    <mergeCell ref="F2:F4"/>
    <mergeCell ref="G2:G4"/>
    <mergeCell ref="K3:K4"/>
    <mergeCell ref="L3:L4"/>
    <mergeCell ref="M3:M4"/>
    <mergeCell ref="N3:N4"/>
    <mergeCell ref="O3:O4"/>
    <mergeCell ref="P2:P4"/>
  </mergeCells>
  <dataValidations count="3">
    <dataValidation allowBlank="1" showInputMessage="1" showErrorMessage="1" sqref="F11 F36 F40:F46"/>
    <dataValidation type="list" allowBlank="1" showInputMessage="1" showErrorMessage="1" sqref="G128 G256 G11:G12 G14:G29 G31:G46 G48:G105 G107:G126 G130:G167 G169:G191 G193:G209 G211:G231 G233:G254 G278:G327">
      <formula1>"优秀,良好,合格,不合格"</formula1>
    </dataValidation>
    <dataValidation type="list" allowBlank="1" showInputMessage="1" showErrorMessage="1" sqref="F140 F190 F256 F294 F296 F327 F31:F35 F37:F39 F233:F254">
      <formula1>"2021,2022,2023"</formula1>
    </dataValidation>
  </dataValidations>
  <printOptions horizontalCentered="1"/>
  <pageMargins left="0.156944444444444" right="0.118055555555556" top="0.354166666666667" bottom="0.196527777777778" header="0.393055555555556" footer="0.0784722222222222"/>
  <pageSetup paperSize="9" scale="42" fitToHeight="0" orientation="landscape" horizont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2024-04-23T06:27:00Z</dcterms:created>
  <dcterms:modified xsi:type="dcterms:W3CDTF">2026-02-25T14:31:51Z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A0483AEF09ECF329B4739E69C2072603_43</vt:lpwstr>
  </property>
  <property fmtid="{D5CDD505-2E9C-101B-9397-08002B2CF9AE}" pid="3" name="KSOProductBuildVer">
    <vt:lpwstr>2052-12.9.0.18469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