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42" windowHeight="11632"/>
  </bookViews>
  <sheets>
    <sheet name="机插秧穴直播" sheetId="6" r:id="rId1"/>
  </sheets>
  <definedNames>
    <definedName name="_xlnm._FilterDatabase" localSheetId="0" hidden="1">机插秧穴直播!$A$3:$H$111</definedName>
    <definedName name="_xlnm.Print_Titles" localSheetId="0">机插秧穴直播!$2:$3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<sst xmlns="http://schemas.openxmlformats.org/spreadsheetml/2006/main" count="220" uniqueCount="87">
  <si>
    <t>2026年奉贤区水稻机插秧和机穴播作业补贴发放明细表</t>
  </si>
  <si>
    <t>序号</t>
  </si>
  <si>
    <t>地区</t>
  </si>
  <si>
    <t>组织名称</t>
  </si>
  <si>
    <t>种植面积（亩）</t>
  </si>
  <si>
    <t>补贴金额（元）</t>
  </si>
  <si>
    <t>机插秧</t>
  </si>
  <si>
    <t>机穴播</t>
  </si>
  <si>
    <t>市级财政</t>
  </si>
  <si>
    <t>区级财政</t>
  </si>
  <si>
    <t>40元/亩</t>
  </si>
  <si>
    <t>100元/亩</t>
  </si>
  <si>
    <t>南桥</t>
  </si>
  <si>
    <t>上海良欢粮食种植专业合作社</t>
  </si>
  <si>
    <t>上海权美农机专业合作社</t>
  </si>
  <si>
    <t>上海丰芦粮食种植专业合作社</t>
  </si>
  <si>
    <t>上海益平农机服务专业合作社</t>
  </si>
  <si>
    <t>上海睿然农产品产销专业合作社</t>
  </si>
  <si>
    <t>上海沈陆粮食种植专业合作社</t>
  </si>
  <si>
    <t>上海茂喆农机服务专业合作社</t>
  </si>
  <si>
    <t>上海红磊农业发展有限公司</t>
  </si>
  <si>
    <t>上海翊苗农业专业合作社</t>
  </si>
  <si>
    <t>上海沐恩农业专业合作社</t>
  </si>
  <si>
    <t>奉城</t>
  </si>
  <si>
    <t>上海朱新粮食专业合作社</t>
  </si>
  <si>
    <t>上海振茸农业专业合作社</t>
  </si>
  <si>
    <t>上海团青农机服务专业合作社</t>
  </si>
  <si>
    <t>上海双顺粮食种植专业合作社</t>
  </si>
  <si>
    <t>上海齐兴粮食种植专业合作社</t>
  </si>
  <si>
    <t>上海稼粮农产品专业合作社</t>
  </si>
  <si>
    <t>上海奉伍农机服务专业合作社</t>
  </si>
  <si>
    <t>上海奉联农产品产销合作社</t>
  </si>
  <si>
    <t>上海传云蔬菜种植专业合作社</t>
  </si>
  <si>
    <t>庄行</t>
  </si>
  <si>
    <t>上海谷满香粮食种植专业合作社</t>
  </si>
  <si>
    <t>上海禾苗壮粮食专业合作社</t>
  </si>
  <si>
    <t>上海美仁农机服务专业合作社</t>
  </si>
  <si>
    <t>上海侬平农机专业合作社</t>
  </si>
  <si>
    <t>上海润庄农业科技有限公司</t>
  </si>
  <si>
    <t>上海腾达兔业专业合作社</t>
  </si>
  <si>
    <t>上海庄邬农机服务专业合作社</t>
  </si>
  <si>
    <t>上海子裕农产品产销专业合作社</t>
  </si>
  <si>
    <t>金汇</t>
  </si>
  <si>
    <t>上海欣星粮食种植专业合作社</t>
  </si>
  <si>
    <t>上海巢杰粮食种植专业合作社</t>
  </si>
  <si>
    <t>上海贤佑农业专业合作社</t>
  </si>
  <si>
    <t>上海玉康粮食种植专业合作社</t>
  </si>
  <si>
    <t>上海玖童农业专业合作社</t>
  </si>
  <si>
    <t>上海费建农机服务专业合作社</t>
  </si>
  <si>
    <t>上海资福粮食种植专业合作社</t>
  </si>
  <si>
    <t>上海行民粮食种植专业合作社</t>
  </si>
  <si>
    <t>上海悠蓝农机服务专业合作社</t>
  </si>
  <si>
    <t>上海奉美农业种植专业合作社</t>
  </si>
  <si>
    <t>上海惠群蔬菜种植专业合作社</t>
  </si>
  <si>
    <t>四团</t>
  </si>
  <si>
    <t>上海帮贤农机服务专业合作社</t>
  </si>
  <si>
    <t>上海欣桥粮食种植专业合作社</t>
  </si>
  <si>
    <t>上海艳嘉农机服务专业合作社</t>
  </si>
  <si>
    <t>上海田希农产品专业合作社</t>
  </si>
  <si>
    <t>上海翊苗农业合作社</t>
  </si>
  <si>
    <t>上海荣宏粮食专业合作社</t>
  </si>
  <si>
    <t>青村</t>
  </si>
  <si>
    <t>上海青钱农机服务专业合作社</t>
  </si>
  <si>
    <t>上海乡春农产品专业合作社</t>
  </si>
  <si>
    <t>上海裕枫粮食种植专业合作社</t>
  </si>
  <si>
    <t>上海昊轩粮食种植专业合作社</t>
  </si>
  <si>
    <t>柘林</t>
  </si>
  <si>
    <t>上海纪梅农机服务专业合作社</t>
  </si>
  <si>
    <t>上海继龙农机服务专业合作社</t>
  </si>
  <si>
    <t>上海努峰农机服务专业合作社</t>
  </si>
  <si>
    <t>上海同达粮食种植专业合作社</t>
  </si>
  <si>
    <t>西渡街道</t>
  </si>
  <si>
    <t>上海肖中粮食种植专业合作社</t>
  </si>
  <si>
    <t>上海鸿宝粮食种植专业合作社</t>
  </si>
  <si>
    <t>上海南桥金港粮食种植专业合作社</t>
  </si>
  <si>
    <t>上海诗佳粮食专业合作社</t>
  </si>
  <si>
    <t>上海圣港农业服务专业合作社</t>
  </si>
  <si>
    <t>上海五宅粮食种植专业合作社</t>
  </si>
  <si>
    <t>上海新北粮食种植专业合作社</t>
  </si>
  <si>
    <t>上海容喧粮食专业合作社</t>
  </si>
  <si>
    <t>海湾镇</t>
  </si>
  <si>
    <t>头桥街道</t>
  </si>
  <si>
    <t>海湾旅游区</t>
  </si>
  <si>
    <t>合计</t>
  </si>
  <si>
    <t>备注：根据《奉贤区农业绿色生产补贴种植业条线实施细则》，实施水稻机械化育插秧的农机服务组织,按实际种植面积给予现金补贴,补贴标准为每亩 140 元,其中市级资金 40 元/亩，区级资金 100 元/亩。对本区范围内实施水稻机穴播的农机服务组织,按实际种植面积给予现金补贴,补贴标准为 40 元/亩（区级财政资金）。</t>
  </si>
  <si>
    <t xml:space="preserve"> 上海市奉贤区农业农村委员会</t>
  </si>
  <si>
    <t xml:space="preserve">  2026年9月14月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</si>
</sst>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0_ "/>
  </numFmts>
  <fonts count="32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0"/>
      <scheme val="minor"/>
    </font>
    <font>
      <sz val="11"/>
      <name val="宋体"/>
      <charset val="134"/>
    </font>
    <font>
      <b/>
      <sz val="12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49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 applyProtection="1">
      <alignment horizontal="center" vertical="center" wrapText="1"/>
      <protection locked="0"/>
    </xf>
    <xf numFmtId="176" fontId="6" fillId="2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7" fontId="6" fillId="2" borderId="1" xfId="49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3" borderId="1" xfId="49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177" fontId="12" fillId="2" borderId="1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  <cellStyle name="常规 2 2 2 2" xfId="51"/>
    <cellStyle name="常规 10" xfId="52"/>
    <cellStyle name="常规_Sheet1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1"/>
  <sheetViews>
    <sheetView tabSelected="1" workbookViewId="0">
      <selection activeCell="J110" sqref="J110"/>
    </sheetView>
  </sheetViews>
  <sheetFormatPr defaultColWidth="9" defaultRowHeight="19.7" outlineLevelCol="7"/>
  <cols>
    <col min="1" max="1" width="5" style="2" customWidth="1"/>
    <col min="2" max="2" width="9.63636363636364" style="2" customWidth="1"/>
    <col min="3" max="3" width="28.6942148760331" style="2" customWidth="1"/>
    <col min="4" max="4" width="12.0165289256198" style="2" customWidth="1"/>
    <col min="5" max="5" width="9.39669421487603" style="2" customWidth="1"/>
    <col min="6" max="8" width="11.1487603305785" style="2" customWidth="1"/>
    <col min="9" max="9" width="9" style="2"/>
    <col min="10" max="10" width="10.3636363636364" style="2"/>
    <col min="11" max="28" width="9" style="2"/>
    <col min="29" max="16381" width="5" style="2"/>
    <col min="16382" max="16384" width="9" style="2"/>
  </cols>
  <sheetData>
    <row r="1" ht="25.7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.15" spans="1:8">
      <c r="A2" s="5" t="s">
        <v>1</v>
      </c>
      <c r="B2" s="5" t="s">
        <v>2</v>
      </c>
      <c r="C2" s="5" t="s">
        <v>3</v>
      </c>
      <c r="D2" s="5" t="s">
        <v>4</v>
      </c>
      <c r="E2" s="5"/>
      <c r="F2" s="30" t="s">
        <v>5</v>
      </c>
      <c r="G2" s="31"/>
      <c r="H2" s="32"/>
    </row>
    <row r="3" s="1" customFormat="1" ht="18.75" spans="1:8">
      <c r="A3" s="5"/>
      <c r="B3" s="5"/>
      <c r="C3" s="5"/>
      <c r="D3" s="6" t="s">
        <v>6</v>
      </c>
      <c r="E3" s="6" t="s">
        <v>7</v>
      </c>
      <c r="F3" s="33" t="s">
        <v>8</v>
      </c>
      <c r="G3" s="33" t="s">
        <v>9</v>
      </c>
      <c r="H3" s="34" t="s">
        <v>9</v>
      </c>
    </row>
    <row r="4" s="1" customFormat="1" ht="18.75" spans="1:8">
      <c r="A4" s="5"/>
      <c r="B4" s="5"/>
      <c r="C4" s="5"/>
      <c r="D4" s="7"/>
      <c r="E4" s="7"/>
      <c r="F4" s="33" t="s">
        <v>10</v>
      </c>
      <c r="G4" s="33" t="s">
        <v>11</v>
      </c>
      <c r="H4" s="34" t="s">
        <v>10</v>
      </c>
    </row>
    <row r="5" spans="1:8">
      <c r="A5" s="8">
        <v>1</v>
      </c>
      <c r="B5" s="9" t="s">
        <v>12</v>
      </c>
      <c r="C5" s="10" t="s">
        <v>13</v>
      </c>
      <c r="D5" s="11">
        <v>1250.3</v>
      </c>
      <c r="E5" s="35">
        <v>0</v>
      </c>
      <c r="F5" s="36">
        <f>D5*40</f>
        <v>50012</v>
      </c>
      <c r="G5" s="36">
        <f>D5*100</f>
        <v>125030</v>
      </c>
      <c r="H5" s="35">
        <f>E5*40</f>
        <v>0</v>
      </c>
    </row>
    <row r="6" spans="1:8">
      <c r="A6" s="8">
        <v>2</v>
      </c>
      <c r="B6" s="9" t="s">
        <v>12</v>
      </c>
      <c r="C6" s="12" t="s">
        <v>14</v>
      </c>
      <c r="D6" s="11">
        <v>241</v>
      </c>
      <c r="E6" s="11">
        <v>336.5</v>
      </c>
      <c r="F6" s="36">
        <f t="shared" ref="F6:F37" si="0">D6*40</f>
        <v>9640</v>
      </c>
      <c r="G6" s="36">
        <f t="shared" ref="G6:G37" si="1">D6*100</f>
        <v>24100</v>
      </c>
      <c r="H6" s="35">
        <f t="shared" ref="H6:H37" si="2">E6*40</f>
        <v>13460</v>
      </c>
    </row>
    <row r="7" spans="1:8">
      <c r="A7" s="8">
        <v>3</v>
      </c>
      <c r="B7" s="9" t="s">
        <v>12</v>
      </c>
      <c r="C7" s="12" t="s">
        <v>15</v>
      </c>
      <c r="D7" s="11">
        <v>2004.9</v>
      </c>
      <c r="E7" s="11">
        <v>107.5</v>
      </c>
      <c r="F7" s="36">
        <f t="shared" si="0"/>
        <v>80196</v>
      </c>
      <c r="G7" s="36">
        <f t="shared" si="1"/>
        <v>200490</v>
      </c>
      <c r="H7" s="35">
        <f t="shared" si="2"/>
        <v>4300</v>
      </c>
    </row>
    <row r="8" spans="1:8">
      <c r="A8" s="8">
        <v>4</v>
      </c>
      <c r="B8" s="9" t="s">
        <v>12</v>
      </c>
      <c r="C8" s="13" t="s">
        <v>16</v>
      </c>
      <c r="D8" s="14">
        <v>148</v>
      </c>
      <c r="E8" s="35">
        <v>0</v>
      </c>
      <c r="F8" s="36">
        <f t="shared" si="0"/>
        <v>5920</v>
      </c>
      <c r="G8" s="36">
        <f t="shared" si="1"/>
        <v>14800</v>
      </c>
      <c r="H8" s="35">
        <f t="shared" si="2"/>
        <v>0</v>
      </c>
    </row>
    <row r="9" spans="1:8">
      <c r="A9" s="8">
        <v>5</v>
      </c>
      <c r="B9" s="9" t="s">
        <v>12</v>
      </c>
      <c r="C9" s="15" t="s">
        <v>17</v>
      </c>
      <c r="D9" s="16">
        <v>0</v>
      </c>
      <c r="E9" s="14">
        <v>163.6</v>
      </c>
      <c r="F9" s="36">
        <f t="shared" si="0"/>
        <v>0</v>
      </c>
      <c r="G9" s="36">
        <f t="shared" si="1"/>
        <v>0</v>
      </c>
      <c r="H9" s="35">
        <f t="shared" si="2"/>
        <v>6544</v>
      </c>
    </row>
    <row r="10" spans="1:8">
      <c r="A10" s="8">
        <v>6</v>
      </c>
      <c r="B10" s="9" t="s">
        <v>12</v>
      </c>
      <c r="C10" s="15" t="s">
        <v>18</v>
      </c>
      <c r="D10" s="16">
        <v>0</v>
      </c>
      <c r="E10" s="11">
        <v>9.1</v>
      </c>
      <c r="F10" s="36">
        <f t="shared" si="0"/>
        <v>0</v>
      </c>
      <c r="G10" s="36">
        <f t="shared" si="1"/>
        <v>0</v>
      </c>
      <c r="H10" s="35">
        <f t="shared" si="2"/>
        <v>364</v>
      </c>
    </row>
    <row r="11" spans="1:8">
      <c r="A11" s="8">
        <v>7</v>
      </c>
      <c r="B11" s="9" t="s">
        <v>12</v>
      </c>
      <c r="C11" s="17" t="s">
        <v>19</v>
      </c>
      <c r="D11" s="11">
        <v>10.4</v>
      </c>
      <c r="E11" s="35">
        <v>0</v>
      </c>
      <c r="F11" s="36">
        <f t="shared" si="0"/>
        <v>416</v>
      </c>
      <c r="G11" s="36">
        <f t="shared" si="1"/>
        <v>1040</v>
      </c>
      <c r="H11" s="35">
        <f t="shared" si="2"/>
        <v>0</v>
      </c>
    </row>
    <row r="12" spans="1:8">
      <c r="A12" s="8">
        <v>8</v>
      </c>
      <c r="B12" s="9" t="s">
        <v>12</v>
      </c>
      <c r="C12" s="18" t="s">
        <v>20</v>
      </c>
      <c r="D12" s="11">
        <v>64.3</v>
      </c>
      <c r="E12" s="35">
        <v>0</v>
      </c>
      <c r="F12" s="36">
        <f t="shared" si="0"/>
        <v>2572</v>
      </c>
      <c r="G12" s="36">
        <f t="shared" si="1"/>
        <v>6430</v>
      </c>
      <c r="H12" s="35">
        <f t="shared" si="2"/>
        <v>0</v>
      </c>
    </row>
    <row r="13" spans="1:8">
      <c r="A13" s="8">
        <v>9</v>
      </c>
      <c r="B13" s="9" t="s">
        <v>12</v>
      </c>
      <c r="C13" s="12" t="s">
        <v>21</v>
      </c>
      <c r="D13" s="16">
        <v>0</v>
      </c>
      <c r="E13" s="14">
        <v>130</v>
      </c>
      <c r="F13" s="36">
        <f t="shared" si="0"/>
        <v>0</v>
      </c>
      <c r="G13" s="36">
        <f t="shared" si="1"/>
        <v>0</v>
      </c>
      <c r="H13" s="35">
        <f t="shared" si="2"/>
        <v>5200</v>
      </c>
    </row>
    <row r="14" spans="1:8">
      <c r="A14" s="8">
        <v>10</v>
      </c>
      <c r="B14" s="9" t="s">
        <v>12</v>
      </c>
      <c r="C14" s="13" t="s">
        <v>22</v>
      </c>
      <c r="D14" s="16">
        <v>0</v>
      </c>
      <c r="E14" s="37">
        <v>274.4</v>
      </c>
      <c r="F14" s="36">
        <f t="shared" si="0"/>
        <v>0</v>
      </c>
      <c r="G14" s="36">
        <f t="shared" si="1"/>
        <v>0</v>
      </c>
      <c r="H14" s="35">
        <f t="shared" si="2"/>
        <v>10976</v>
      </c>
    </row>
    <row r="15" spans="1:8">
      <c r="A15" s="8">
        <v>11</v>
      </c>
      <c r="B15" s="9" t="s">
        <v>23</v>
      </c>
      <c r="C15" s="12" t="s">
        <v>24</v>
      </c>
      <c r="D15" s="11">
        <v>5394.8</v>
      </c>
      <c r="E15" s="35">
        <v>0</v>
      </c>
      <c r="F15" s="36">
        <f t="shared" si="0"/>
        <v>215792</v>
      </c>
      <c r="G15" s="36">
        <f t="shared" si="1"/>
        <v>539480</v>
      </c>
      <c r="H15" s="35">
        <f t="shared" si="2"/>
        <v>0</v>
      </c>
    </row>
    <row r="16" spans="1:8">
      <c r="A16" s="8">
        <v>12</v>
      </c>
      <c r="B16" s="9" t="s">
        <v>23</v>
      </c>
      <c r="C16" s="12" t="s">
        <v>25</v>
      </c>
      <c r="D16" s="11">
        <v>4707.5</v>
      </c>
      <c r="E16" s="11">
        <v>5</v>
      </c>
      <c r="F16" s="36">
        <f t="shared" si="0"/>
        <v>188300</v>
      </c>
      <c r="G16" s="36">
        <f t="shared" si="1"/>
        <v>470750</v>
      </c>
      <c r="H16" s="35">
        <f t="shared" si="2"/>
        <v>200</v>
      </c>
    </row>
    <row r="17" spans="1:8">
      <c r="A17" s="8">
        <v>13</v>
      </c>
      <c r="B17" s="9" t="s">
        <v>23</v>
      </c>
      <c r="C17" s="12" t="s">
        <v>21</v>
      </c>
      <c r="D17" s="11">
        <v>3495.3</v>
      </c>
      <c r="E17" s="11">
        <v>127.3</v>
      </c>
      <c r="F17" s="36">
        <f t="shared" si="0"/>
        <v>139812</v>
      </c>
      <c r="G17" s="36">
        <f t="shared" si="1"/>
        <v>349530</v>
      </c>
      <c r="H17" s="35">
        <f t="shared" si="2"/>
        <v>5092</v>
      </c>
    </row>
    <row r="18" spans="1:8">
      <c r="A18" s="8">
        <v>14</v>
      </c>
      <c r="B18" s="9" t="s">
        <v>23</v>
      </c>
      <c r="C18" s="15" t="s">
        <v>26</v>
      </c>
      <c r="D18" s="14">
        <v>1032</v>
      </c>
      <c r="E18" s="35">
        <v>0</v>
      </c>
      <c r="F18" s="36">
        <f t="shared" si="0"/>
        <v>41280</v>
      </c>
      <c r="G18" s="36">
        <f t="shared" si="1"/>
        <v>103200</v>
      </c>
      <c r="H18" s="35">
        <f t="shared" si="2"/>
        <v>0</v>
      </c>
    </row>
    <row r="19" spans="1:8">
      <c r="A19" s="8">
        <v>15</v>
      </c>
      <c r="B19" s="9" t="s">
        <v>23</v>
      </c>
      <c r="C19" s="12" t="s">
        <v>27</v>
      </c>
      <c r="D19" s="16">
        <v>0</v>
      </c>
      <c r="E19" s="14">
        <v>264.9</v>
      </c>
      <c r="F19" s="36">
        <f t="shared" si="0"/>
        <v>0</v>
      </c>
      <c r="G19" s="36">
        <f t="shared" si="1"/>
        <v>0</v>
      </c>
      <c r="H19" s="35">
        <f t="shared" si="2"/>
        <v>10596</v>
      </c>
    </row>
    <row r="20" spans="1:8">
      <c r="A20" s="8">
        <v>16</v>
      </c>
      <c r="B20" s="9" t="s">
        <v>23</v>
      </c>
      <c r="C20" s="12" t="s">
        <v>28</v>
      </c>
      <c r="D20" s="16">
        <v>0</v>
      </c>
      <c r="E20" s="14">
        <v>196.7</v>
      </c>
      <c r="F20" s="36">
        <f t="shared" si="0"/>
        <v>0</v>
      </c>
      <c r="G20" s="36">
        <f t="shared" si="1"/>
        <v>0</v>
      </c>
      <c r="H20" s="35">
        <f t="shared" si="2"/>
        <v>7868</v>
      </c>
    </row>
    <row r="21" spans="1:8">
      <c r="A21" s="8">
        <v>17</v>
      </c>
      <c r="B21" s="9" t="s">
        <v>23</v>
      </c>
      <c r="C21" s="19" t="s">
        <v>29</v>
      </c>
      <c r="D21" s="14">
        <v>3285.9</v>
      </c>
      <c r="E21" s="35">
        <v>0</v>
      </c>
      <c r="F21" s="36">
        <f t="shared" si="0"/>
        <v>131436</v>
      </c>
      <c r="G21" s="36">
        <f t="shared" si="1"/>
        <v>328590</v>
      </c>
      <c r="H21" s="35">
        <f t="shared" si="2"/>
        <v>0</v>
      </c>
    </row>
    <row r="22" spans="1:8">
      <c r="A22" s="8">
        <v>18</v>
      </c>
      <c r="B22" s="9" t="s">
        <v>23</v>
      </c>
      <c r="C22" s="12" t="s">
        <v>30</v>
      </c>
      <c r="D22" s="14">
        <v>3195.3</v>
      </c>
      <c r="E22" s="14">
        <v>108.5</v>
      </c>
      <c r="F22" s="36">
        <f t="shared" si="0"/>
        <v>127812</v>
      </c>
      <c r="G22" s="36">
        <f t="shared" si="1"/>
        <v>319530</v>
      </c>
      <c r="H22" s="35">
        <f t="shared" si="2"/>
        <v>4340</v>
      </c>
    </row>
    <row r="23" spans="1:8">
      <c r="A23" s="8">
        <v>19</v>
      </c>
      <c r="B23" s="9" t="s">
        <v>23</v>
      </c>
      <c r="C23" s="13" t="s">
        <v>31</v>
      </c>
      <c r="D23" s="14">
        <v>4811.2</v>
      </c>
      <c r="E23" s="14">
        <v>486.7</v>
      </c>
      <c r="F23" s="36">
        <f t="shared" si="0"/>
        <v>192448</v>
      </c>
      <c r="G23" s="36">
        <f t="shared" si="1"/>
        <v>481120</v>
      </c>
      <c r="H23" s="35">
        <f t="shared" si="2"/>
        <v>19468</v>
      </c>
    </row>
    <row r="24" spans="1:8">
      <c r="A24" s="8">
        <v>20</v>
      </c>
      <c r="B24" s="9" t="s">
        <v>23</v>
      </c>
      <c r="C24" s="12" t="s">
        <v>32</v>
      </c>
      <c r="D24" s="14">
        <v>1022.7</v>
      </c>
      <c r="E24" s="35">
        <v>0</v>
      </c>
      <c r="F24" s="36">
        <f t="shared" si="0"/>
        <v>40908</v>
      </c>
      <c r="G24" s="36">
        <f t="shared" si="1"/>
        <v>102270</v>
      </c>
      <c r="H24" s="35">
        <f t="shared" si="2"/>
        <v>0</v>
      </c>
    </row>
    <row r="25" spans="1:8">
      <c r="A25" s="8">
        <v>21</v>
      </c>
      <c r="B25" s="9" t="s">
        <v>33</v>
      </c>
      <c r="C25" s="20" t="s">
        <v>15</v>
      </c>
      <c r="D25" s="11">
        <v>10114</v>
      </c>
      <c r="E25" s="11">
        <v>139.8</v>
      </c>
      <c r="F25" s="36">
        <f t="shared" si="0"/>
        <v>404560</v>
      </c>
      <c r="G25" s="36">
        <f t="shared" si="1"/>
        <v>1011400</v>
      </c>
      <c r="H25" s="35">
        <f t="shared" si="2"/>
        <v>5592</v>
      </c>
    </row>
    <row r="26" spans="1:8">
      <c r="A26" s="8">
        <v>22</v>
      </c>
      <c r="B26" s="9" t="s">
        <v>33</v>
      </c>
      <c r="C26" s="21" t="s">
        <v>34</v>
      </c>
      <c r="D26" s="11">
        <v>5660.7</v>
      </c>
      <c r="E26" s="11">
        <v>1029.9</v>
      </c>
      <c r="F26" s="36">
        <f t="shared" si="0"/>
        <v>226428</v>
      </c>
      <c r="G26" s="36">
        <f t="shared" si="1"/>
        <v>566070</v>
      </c>
      <c r="H26" s="35">
        <f t="shared" si="2"/>
        <v>41196</v>
      </c>
    </row>
    <row r="27" spans="1:8">
      <c r="A27" s="8">
        <v>23</v>
      </c>
      <c r="B27" s="9" t="s">
        <v>33</v>
      </c>
      <c r="C27" s="15" t="s">
        <v>35</v>
      </c>
      <c r="D27" s="16">
        <v>0</v>
      </c>
      <c r="E27" s="11">
        <v>448.3</v>
      </c>
      <c r="F27" s="36">
        <f t="shared" si="0"/>
        <v>0</v>
      </c>
      <c r="G27" s="36">
        <f t="shared" si="1"/>
        <v>0</v>
      </c>
      <c r="H27" s="35">
        <f t="shared" si="2"/>
        <v>17932</v>
      </c>
    </row>
    <row r="28" spans="1:8">
      <c r="A28" s="8">
        <v>24</v>
      </c>
      <c r="B28" s="9" t="s">
        <v>33</v>
      </c>
      <c r="C28" s="13" t="s">
        <v>13</v>
      </c>
      <c r="D28" s="14">
        <v>700</v>
      </c>
      <c r="E28" s="35">
        <v>0</v>
      </c>
      <c r="F28" s="36">
        <f t="shared" si="0"/>
        <v>28000</v>
      </c>
      <c r="G28" s="36">
        <f t="shared" si="1"/>
        <v>70000</v>
      </c>
      <c r="H28" s="35">
        <f t="shared" si="2"/>
        <v>0</v>
      </c>
    </row>
    <row r="29" spans="1:8">
      <c r="A29" s="8">
        <v>25</v>
      </c>
      <c r="B29" s="9" t="s">
        <v>33</v>
      </c>
      <c r="C29" s="15" t="s">
        <v>19</v>
      </c>
      <c r="D29" s="14">
        <v>1036.2</v>
      </c>
      <c r="E29" s="35">
        <v>0</v>
      </c>
      <c r="F29" s="36">
        <f t="shared" si="0"/>
        <v>41448</v>
      </c>
      <c r="G29" s="36">
        <f t="shared" si="1"/>
        <v>103620</v>
      </c>
      <c r="H29" s="35">
        <f t="shared" si="2"/>
        <v>0</v>
      </c>
    </row>
    <row r="30" spans="1:8">
      <c r="A30" s="8">
        <v>26</v>
      </c>
      <c r="B30" s="9" t="s">
        <v>33</v>
      </c>
      <c r="C30" s="22" t="s">
        <v>36</v>
      </c>
      <c r="D30" s="11">
        <v>369.6</v>
      </c>
      <c r="E30" s="35">
        <v>0</v>
      </c>
      <c r="F30" s="36">
        <f t="shared" si="0"/>
        <v>14784</v>
      </c>
      <c r="G30" s="36">
        <f t="shared" si="1"/>
        <v>36960</v>
      </c>
      <c r="H30" s="35">
        <f t="shared" si="2"/>
        <v>0</v>
      </c>
    </row>
    <row r="31" spans="1:8">
      <c r="A31" s="8">
        <v>27</v>
      </c>
      <c r="B31" s="9" t="s">
        <v>33</v>
      </c>
      <c r="C31" s="12" t="s">
        <v>37</v>
      </c>
      <c r="D31" s="11">
        <v>1707.4</v>
      </c>
      <c r="E31" s="11">
        <v>543</v>
      </c>
      <c r="F31" s="36">
        <f t="shared" si="0"/>
        <v>68296</v>
      </c>
      <c r="G31" s="36">
        <f t="shared" si="1"/>
        <v>170740</v>
      </c>
      <c r="H31" s="35">
        <f t="shared" si="2"/>
        <v>21720</v>
      </c>
    </row>
    <row r="32" spans="1:8">
      <c r="A32" s="8">
        <v>28</v>
      </c>
      <c r="B32" s="9" t="s">
        <v>33</v>
      </c>
      <c r="C32" s="15" t="s">
        <v>14</v>
      </c>
      <c r="D32" s="11">
        <v>763.5</v>
      </c>
      <c r="E32" s="14">
        <v>360.1</v>
      </c>
      <c r="F32" s="36">
        <f t="shared" si="0"/>
        <v>30540</v>
      </c>
      <c r="G32" s="36">
        <f t="shared" si="1"/>
        <v>76350</v>
      </c>
      <c r="H32" s="35">
        <f t="shared" si="2"/>
        <v>14404</v>
      </c>
    </row>
    <row r="33" spans="1:8">
      <c r="A33" s="8">
        <v>29</v>
      </c>
      <c r="B33" s="9" t="s">
        <v>33</v>
      </c>
      <c r="C33" s="12" t="s">
        <v>38</v>
      </c>
      <c r="D33" s="11">
        <v>266.1</v>
      </c>
      <c r="E33" s="35">
        <v>0</v>
      </c>
      <c r="F33" s="36">
        <f t="shared" si="0"/>
        <v>10644</v>
      </c>
      <c r="G33" s="36">
        <f t="shared" si="1"/>
        <v>26610</v>
      </c>
      <c r="H33" s="35">
        <f t="shared" si="2"/>
        <v>0</v>
      </c>
    </row>
    <row r="34" spans="1:8">
      <c r="A34" s="8">
        <v>30</v>
      </c>
      <c r="B34" s="9" t="s">
        <v>33</v>
      </c>
      <c r="C34" s="12" t="s">
        <v>39</v>
      </c>
      <c r="D34" s="14">
        <v>2524.5</v>
      </c>
      <c r="E34" s="35">
        <v>0</v>
      </c>
      <c r="F34" s="36">
        <f t="shared" si="0"/>
        <v>100980</v>
      </c>
      <c r="G34" s="36">
        <f t="shared" si="1"/>
        <v>252450</v>
      </c>
      <c r="H34" s="35">
        <f t="shared" si="2"/>
        <v>0</v>
      </c>
    </row>
    <row r="35" spans="1:8">
      <c r="A35" s="8">
        <v>31</v>
      </c>
      <c r="B35" s="9" t="s">
        <v>33</v>
      </c>
      <c r="C35" s="20" t="s">
        <v>16</v>
      </c>
      <c r="D35" s="11">
        <v>2388.4</v>
      </c>
      <c r="E35" s="35">
        <v>0</v>
      </c>
      <c r="F35" s="36">
        <f t="shared" si="0"/>
        <v>95536</v>
      </c>
      <c r="G35" s="36">
        <f t="shared" si="1"/>
        <v>238840</v>
      </c>
      <c r="H35" s="35">
        <f t="shared" si="2"/>
        <v>0</v>
      </c>
    </row>
    <row r="36" spans="1:8">
      <c r="A36" s="8">
        <v>32</v>
      </c>
      <c r="B36" s="9" t="s">
        <v>33</v>
      </c>
      <c r="C36" s="12" t="s">
        <v>40</v>
      </c>
      <c r="D36" s="14">
        <v>2890.4</v>
      </c>
      <c r="E36" s="11">
        <v>32.8</v>
      </c>
      <c r="F36" s="36">
        <f t="shared" si="0"/>
        <v>115616</v>
      </c>
      <c r="G36" s="36">
        <f t="shared" si="1"/>
        <v>289040</v>
      </c>
      <c r="H36" s="35">
        <f t="shared" si="2"/>
        <v>1312</v>
      </c>
    </row>
    <row r="37" spans="1:8">
      <c r="A37" s="8">
        <v>33</v>
      </c>
      <c r="B37" s="9" t="s">
        <v>33</v>
      </c>
      <c r="C37" s="12" t="s">
        <v>41</v>
      </c>
      <c r="D37" s="16">
        <v>0</v>
      </c>
      <c r="E37" s="14">
        <v>719</v>
      </c>
      <c r="F37" s="36">
        <f t="shared" si="0"/>
        <v>0</v>
      </c>
      <c r="G37" s="36">
        <f t="shared" si="1"/>
        <v>0</v>
      </c>
      <c r="H37" s="35">
        <f t="shared" si="2"/>
        <v>28760</v>
      </c>
    </row>
    <row r="38" spans="1:8">
      <c r="A38" s="8">
        <v>34</v>
      </c>
      <c r="B38" s="9" t="s">
        <v>42</v>
      </c>
      <c r="C38" s="10" t="s">
        <v>43</v>
      </c>
      <c r="D38" s="11">
        <v>2049.1</v>
      </c>
      <c r="E38" s="11">
        <v>189</v>
      </c>
      <c r="F38" s="36">
        <f t="shared" ref="F38:F69" si="3">D38*40</f>
        <v>81964</v>
      </c>
      <c r="G38" s="36">
        <f t="shared" ref="G38:G69" si="4">D38*100</f>
        <v>204910</v>
      </c>
      <c r="H38" s="35">
        <f t="shared" ref="H38:H69" si="5">E38*40</f>
        <v>7560</v>
      </c>
    </row>
    <row r="39" spans="1:8">
      <c r="A39" s="8">
        <v>35</v>
      </c>
      <c r="B39" s="9" t="s">
        <v>42</v>
      </c>
      <c r="C39" s="13" t="s">
        <v>44</v>
      </c>
      <c r="D39" s="16">
        <v>0</v>
      </c>
      <c r="E39" s="11">
        <v>75.5</v>
      </c>
      <c r="F39" s="36">
        <f t="shared" si="3"/>
        <v>0</v>
      </c>
      <c r="G39" s="36">
        <f t="shared" si="4"/>
        <v>0</v>
      </c>
      <c r="H39" s="35">
        <f t="shared" si="5"/>
        <v>3020</v>
      </c>
    </row>
    <row r="40" spans="1:8">
      <c r="A40" s="8">
        <v>36</v>
      </c>
      <c r="B40" s="9" t="s">
        <v>42</v>
      </c>
      <c r="C40" s="13" t="s">
        <v>45</v>
      </c>
      <c r="D40" s="11">
        <v>2428.1</v>
      </c>
      <c r="E40" s="11">
        <v>2788.8</v>
      </c>
      <c r="F40" s="36">
        <f t="shared" si="3"/>
        <v>97124</v>
      </c>
      <c r="G40" s="36">
        <f t="shared" si="4"/>
        <v>242810</v>
      </c>
      <c r="H40" s="35">
        <f t="shared" si="5"/>
        <v>111552</v>
      </c>
    </row>
    <row r="41" spans="1:8">
      <c r="A41" s="8">
        <v>37</v>
      </c>
      <c r="B41" s="9" t="s">
        <v>42</v>
      </c>
      <c r="C41" s="12" t="s">
        <v>46</v>
      </c>
      <c r="D41" s="14">
        <v>2941.7</v>
      </c>
      <c r="E41" s="14">
        <v>87</v>
      </c>
      <c r="F41" s="36">
        <f t="shared" si="3"/>
        <v>117668</v>
      </c>
      <c r="G41" s="36">
        <f t="shared" si="4"/>
        <v>294170</v>
      </c>
      <c r="H41" s="35">
        <f t="shared" si="5"/>
        <v>3480</v>
      </c>
    </row>
    <row r="42" spans="1:8">
      <c r="A42" s="8">
        <v>38</v>
      </c>
      <c r="B42" s="9" t="s">
        <v>42</v>
      </c>
      <c r="C42" s="13" t="s">
        <v>47</v>
      </c>
      <c r="D42" s="14">
        <v>637.6</v>
      </c>
      <c r="E42" s="35">
        <v>0</v>
      </c>
      <c r="F42" s="36">
        <f t="shared" si="3"/>
        <v>25504</v>
      </c>
      <c r="G42" s="36">
        <f t="shared" si="4"/>
        <v>63760</v>
      </c>
      <c r="H42" s="35">
        <f t="shared" si="5"/>
        <v>0</v>
      </c>
    </row>
    <row r="43" spans="1:8">
      <c r="A43" s="8">
        <v>39</v>
      </c>
      <c r="B43" s="9" t="s">
        <v>42</v>
      </c>
      <c r="C43" s="13" t="s">
        <v>27</v>
      </c>
      <c r="D43" s="11">
        <v>1599.6</v>
      </c>
      <c r="E43" s="11">
        <v>106</v>
      </c>
      <c r="F43" s="36">
        <f t="shared" si="3"/>
        <v>63984</v>
      </c>
      <c r="G43" s="36">
        <f t="shared" si="4"/>
        <v>159960</v>
      </c>
      <c r="H43" s="35">
        <f t="shared" si="5"/>
        <v>4240</v>
      </c>
    </row>
    <row r="44" spans="1:8">
      <c r="A44" s="8">
        <v>40</v>
      </c>
      <c r="B44" s="9" t="s">
        <v>42</v>
      </c>
      <c r="C44" s="13" t="s">
        <v>48</v>
      </c>
      <c r="D44" s="11">
        <v>1156.7</v>
      </c>
      <c r="E44" s="11">
        <v>375.5</v>
      </c>
      <c r="F44" s="36">
        <f t="shared" si="3"/>
        <v>46268</v>
      </c>
      <c r="G44" s="36">
        <f t="shared" si="4"/>
        <v>115670</v>
      </c>
      <c r="H44" s="35">
        <f t="shared" si="5"/>
        <v>15020</v>
      </c>
    </row>
    <row r="45" spans="1:8">
      <c r="A45" s="8">
        <v>41</v>
      </c>
      <c r="B45" s="9" t="s">
        <v>42</v>
      </c>
      <c r="C45" s="12" t="s">
        <v>49</v>
      </c>
      <c r="D45" s="11">
        <v>1118.1</v>
      </c>
      <c r="E45" s="35">
        <v>0</v>
      </c>
      <c r="F45" s="36">
        <f t="shared" si="3"/>
        <v>44724</v>
      </c>
      <c r="G45" s="36">
        <f t="shared" si="4"/>
        <v>111810</v>
      </c>
      <c r="H45" s="35">
        <f t="shared" si="5"/>
        <v>0</v>
      </c>
    </row>
    <row r="46" spans="1:8">
      <c r="A46" s="8">
        <v>42</v>
      </c>
      <c r="B46" s="9" t="s">
        <v>42</v>
      </c>
      <c r="C46" s="12" t="s">
        <v>50</v>
      </c>
      <c r="D46" s="11">
        <v>3838.4</v>
      </c>
      <c r="E46" s="11">
        <v>228.9</v>
      </c>
      <c r="F46" s="36">
        <f t="shared" si="3"/>
        <v>153536</v>
      </c>
      <c r="G46" s="36">
        <f t="shared" si="4"/>
        <v>383840</v>
      </c>
      <c r="H46" s="35">
        <f t="shared" si="5"/>
        <v>9156</v>
      </c>
    </row>
    <row r="47" spans="1:8">
      <c r="A47" s="8">
        <v>43</v>
      </c>
      <c r="B47" s="9" t="s">
        <v>42</v>
      </c>
      <c r="C47" s="10" t="s">
        <v>51</v>
      </c>
      <c r="D47" s="14">
        <v>1569.8</v>
      </c>
      <c r="E47" s="35">
        <v>0</v>
      </c>
      <c r="F47" s="36">
        <f t="shared" si="3"/>
        <v>62792</v>
      </c>
      <c r="G47" s="36">
        <f t="shared" si="4"/>
        <v>156980</v>
      </c>
      <c r="H47" s="35">
        <f t="shared" si="5"/>
        <v>0</v>
      </c>
    </row>
    <row r="48" spans="1:8">
      <c r="A48" s="8">
        <v>44</v>
      </c>
      <c r="B48" s="9" t="s">
        <v>42</v>
      </c>
      <c r="C48" s="10" t="s">
        <v>52</v>
      </c>
      <c r="D48" s="14">
        <v>856.8</v>
      </c>
      <c r="E48" s="35">
        <v>0</v>
      </c>
      <c r="F48" s="36">
        <f t="shared" si="3"/>
        <v>34272</v>
      </c>
      <c r="G48" s="36">
        <f t="shared" si="4"/>
        <v>85680</v>
      </c>
      <c r="H48" s="35">
        <f t="shared" si="5"/>
        <v>0</v>
      </c>
    </row>
    <row r="49" spans="1:8">
      <c r="A49" s="8">
        <v>45</v>
      </c>
      <c r="B49" s="9" t="s">
        <v>42</v>
      </c>
      <c r="C49" s="12" t="s">
        <v>53</v>
      </c>
      <c r="D49" s="16">
        <v>0</v>
      </c>
      <c r="E49" s="11">
        <v>155.2</v>
      </c>
      <c r="F49" s="36">
        <f t="shared" si="3"/>
        <v>0</v>
      </c>
      <c r="G49" s="36">
        <f t="shared" si="4"/>
        <v>0</v>
      </c>
      <c r="H49" s="35">
        <f t="shared" si="5"/>
        <v>6208</v>
      </c>
    </row>
    <row r="50" spans="1:8">
      <c r="A50" s="8">
        <v>46</v>
      </c>
      <c r="B50" s="9" t="s">
        <v>42</v>
      </c>
      <c r="C50" s="12" t="s">
        <v>29</v>
      </c>
      <c r="D50" s="14">
        <v>116.2</v>
      </c>
      <c r="E50" s="35">
        <v>0</v>
      </c>
      <c r="F50" s="36">
        <f t="shared" si="3"/>
        <v>4648</v>
      </c>
      <c r="G50" s="36">
        <f t="shared" si="4"/>
        <v>11620</v>
      </c>
      <c r="H50" s="35">
        <f t="shared" si="5"/>
        <v>0</v>
      </c>
    </row>
    <row r="51" spans="1:8">
      <c r="A51" s="8">
        <v>47</v>
      </c>
      <c r="B51" s="9" t="s">
        <v>54</v>
      </c>
      <c r="C51" s="23" t="s">
        <v>55</v>
      </c>
      <c r="D51" s="24">
        <v>2789.3</v>
      </c>
      <c r="E51" s="38">
        <v>411.7</v>
      </c>
      <c r="F51" s="36">
        <f t="shared" si="3"/>
        <v>111572</v>
      </c>
      <c r="G51" s="36">
        <f t="shared" si="4"/>
        <v>278930</v>
      </c>
      <c r="H51" s="35">
        <f t="shared" si="5"/>
        <v>16468</v>
      </c>
    </row>
    <row r="52" spans="1:8">
      <c r="A52" s="8">
        <v>48</v>
      </c>
      <c r="B52" s="9" t="s">
        <v>54</v>
      </c>
      <c r="C52" s="25" t="s">
        <v>56</v>
      </c>
      <c r="D52" s="26">
        <v>1588.3</v>
      </c>
      <c r="E52" s="38">
        <v>1429</v>
      </c>
      <c r="F52" s="36">
        <f t="shared" si="3"/>
        <v>63532</v>
      </c>
      <c r="G52" s="36">
        <f t="shared" si="4"/>
        <v>158830</v>
      </c>
      <c r="H52" s="35">
        <f t="shared" si="5"/>
        <v>57160</v>
      </c>
    </row>
    <row r="53" spans="1:8">
      <c r="A53" s="8">
        <v>49</v>
      </c>
      <c r="B53" s="9" t="s">
        <v>54</v>
      </c>
      <c r="C53" s="27" t="s">
        <v>57</v>
      </c>
      <c r="D53" s="24">
        <v>3365.1</v>
      </c>
      <c r="E53" s="38">
        <v>127.5</v>
      </c>
      <c r="F53" s="36">
        <f t="shared" si="3"/>
        <v>134604</v>
      </c>
      <c r="G53" s="36">
        <f t="shared" si="4"/>
        <v>336510</v>
      </c>
      <c r="H53" s="35">
        <f t="shared" si="5"/>
        <v>5100</v>
      </c>
    </row>
    <row r="54" spans="1:8">
      <c r="A54" s="8">
        <v>50</v>
      </c>
      <c r="B54" s="9" t="s">
        <v>54</v>
      </c>
      <c r="C54" s="28" t="s">
        <v>32</v>
      </c>
      <c r="D54" s="26">
        <v>2592.8</v>
      </c>
      <c r="E54" s="38">
        <v>110</v>
      </c>
      <c r="F54" s="36">
        <f t="shared" si="3"/>
        <v>103712</v>
      </c>
      <c r="G54" s="36">
        <f t="shared" si="4"/>
        <v>259280</v>
      </c>
      <c r="H54" s="35">
        <f t="shared" si="5"/>
        <v>4400</v>
      </c>
    </row>
    <row r="55" spans="1:8">
      <c r="A55" s="8">
        <v>51</v>
      </c>
      <c r="B55" s="9" t="s">
        <v>54</v>
      </c>
      <c r="C55" s="15" t="s">
        <v>22</v>
      </c>
      <c r="D55" s="24">
        <v>2400</v>
      </c>
      <c r="E55" s="38">
        <v>433</v>
      </c>
      <c r="F55" s="36">
        <f t="shared" si="3"/>
        <v>96000</v>
      </c>
      <c r="G55" s="36">
        <f t="shared" si="4"/>
        <v>240000</v>
      </c>
      <c r="H55" s="35">
        <f t="shared" si="5"/>
        <v>17320</v>
      </c>
    </row>
    <row r="56" spans="1:8">
      <c r="A56" s="8">
        <v>52</v>
      </c>
      <c r="B56" s="9" t="s">
        <v>54</v>
      </c>
      <c r="C56" s="13" t="s">
        <v>24</v>
      </c>
      <c r="D56" s="26">
        <v>1362.3</v>
      </c>
      <c r="E56" s="38">
        <v>15</v>
      </c>
      <c r="F56" s="36">
        <f t="shared" si="3"/>
        <v>54492</v>
      </c>
      <c r="G56" s="36">
        <f t="shared" si="4"/>
        <v>136230</v>
      </c>
      <c r="H56" s="35">
        <f t="shared" si="5"/>
        <v>600</v>
      </c>
    </row>
    <row r="57" spans="1:8">
      <c r="A57" s="8">
        <v>53</v>
      </c>
      <c r="B57" s="9" t="s">
        <v>54</v>
      </c>
      <c r="C57" s="19" t="s">
        <v>58</v>
      </c>
      <c r="D57" s="29">
        <v>665</v>
      </c>
      <c r="E57" s="35">
        <v>0</v>
      </c>
      <c r="F57" s="36">
        <f t="shared" si="3"/>
        <v>26600</v>
      </c>
      <c r="G57" s="36">
        <f t="shared" si="4"/>
        <v>66500</v>
      </c>
      <c r="H57" s="35">
        <f t="shared" si="5"/>
        <v>0</v>
      </c>
    </row>
    <row r="58" spans="1:8">
      <c r="A58" s="8">
        <v>54</v>
      </c>
      <c r="B58" s="9" t="s">
        <v>54</v>
      </c>
      <c r="C58" s="19" t="s">
        <v>26</v>
      </c>
      <c r="D58" s="29">
        <v>2034.9</v>
      </c>
      <c r="E58" s="38">
        <v>51.4</v>
      </c>
      <c r="F58" s="36">
        <f t="shared" si="3"/>
        <v>81396</v>
      </c>
      <c r="G58" s="36">
        <f t="shared" si="4"/>
        <v>203490</v>
      </c>
      <c r="H58" s="35">
        <f t="shared" si="5"/>
        <v>2056</v>
      </c>
    </row>
    <row r="59" spans="1:8">
      <c r="A59" s="8">
        <v>55</v>
      </c>
      <c r="B59" s="9" t="s">
        <v>54</v>
      </c>
      <c r="C59" s="12" t="s">
        <v>59</v>
      </c>
      <c r="D59" s="26">
        <v>295</v>
      </c>
      <c r="E59" s="35">
        <v>0</v>
      </c>
      <c r="F59" s="36">
        <f t="shared" si="3"/>
        <v>11800</v>
      </c>
      <c r="G59" s="36">
        <f t="shared" si="4"/>
        <v>29500</v>
      </c>
      <c r="H59" s="35">
        <f t="shared" si="5"/>
        <v>0</v>
      </c>
    </row>
    <row r="60" spans="1:8">
      <c r="A60" s="8">
        <v>56</v>
      </c>
      <c r="B60" s="9" t="s">
        <v>54</v>
      </c>
      <c r="C60" s="12" t="s">
        <v>27</v>
      </c>
      <c r="D60" s="29">
        <v>1483.8</v>
      </c>
      <c r="E60" s="38">
        <v>294.9</v>
      </c>
      <c r="F60" s="36">
        <f t="shared" si="3"/>
        <v>59352</v>
      </c>
      <c r="G60" s="36">
        <f t="shared" si="4"/>
        <v>148380</v>
      </c>
      <c r="H60" s="35">
        <f t="shared" si="5"/>
        <v>11796</v>
      </c>
    </row>
    <row r="61" spans="1:8">
      <c r="A61" s="8">
        <v>57</v>
      </c>
      <c r="B61" s="9" t="s">
        <v>54</v>
      </c>
      <c r="C61" s="12" t="s">
        <v>60</v>
      </c>
      <c r="D61" s="16">
        <v>0</v>
      </c>
      <c r="E61" s="38">
        <v>90.5</v>
      </c>
      <c r="F61" s="36">
        <f t="shared" si="3"/>
        <v>0</v>
      </c>
      <c r="G61" s="36">
        <f t="shared" si="4"/>
        <v>0</v>
      </c>
      <c r="H61" s="35">
        <f t="shared" si="5"/>
        <v>3620</v>
      </c>
    </row>
    <row r="62" spans="1:8">
      <c r="A62" s="8">
        <v>58</v>
      </c>
      <c r="B62" s="9" t="s">
        <v>61</v>
      </c>
      <c r="C62" s="25" t="s">
        <v>44</v>
      </c>
      <c r="D62" s="11">
        <v>611.9</v>
      </c>
      <c r="E62" s="35">
        <v>0</v>
      </c>
      <c r="F62" s="36">
        <f t="shared" si="3"/>
        <v>24476</v>
      </c>
      <c r="G62" s="36">
        <f t="shared" si="4"/>
        <v>61190</v>
      </c>
      <c r="H62" s="35">
        <f t="shared" si="5"/>
        <v>0</v>
      </c>
    </row>
    <row r="63" spans="1:8">
      <c r="A63" s="8">
        <v>59</v>
      </c>
      <c r="B63" s="9" t="s">
        <v>61</v>
      </c>
      <c r="C63" s="13" t="s">
        <v>48</v>
      </c>
      <c r="D63" s="11">
        <v>2016.5</v>
      </c>
      <c r="E63" s="11">
        <v>67.3</v>
      </c>
      <c r="F63" s="36">
        <f t="shared" si="3"/>
        <v>80660</v>
      </c>
      <c r="G63" s="36">
        <f t="shared" si="4"/>
        <v>201650</v>
      </c>
      <c r="H63" s="35">
        <f t="shared" si="5"/>
        <v>2692</v>
      </c>
    </row>
    <row r="64" spans="1:8">
      <c r="A64" s="8">
        <v>60</v>
      </c>
      <c r="B64" s="9" t="s">
        <v>61</v>
      </c>
      <c r="C64" s="25" t="s">
        <v>15</v>
      </c>
      <c r="D64" s="14">
        <v>12</v>
      </c>
      <c r="E64" s="35">
        <v>0</v>
      </c>
      <c r="F64" s="36">
        <f t="shared" si="3"/>
        <v>480</v>
      </c>
      <c r="G64" s="36">
        <f t="shared" si="4"/>
        <v>1200</v>
      </c>
      <c r="H64" s="35">
        <f t="shared" si="5"/>
        <v>0</v>
      </c>
    </row>
    <row r="65" spans="1:8">
      <c r="A65" s="8">
        <v>61</v>
      </c>
      <c r="B65" s="9" t="s">
        <v>61</v>
      </c>
      <c r="C65" s="25" t="s">
        <v>53</v>
      </c>
      <c r="D65" s="16">
        <v>0</v>
      </c>
      <c r="E65" s="11">
        <v>876.5</v>
      </c>
      <c r="F65" s="36">
        <f t="shared" si="3"/>
        <v>0</v>
      </c>
      <c r="G65" s="36">
        <f t="shared" si="4"/>
        <v>0</v>
      </c>
      <c r="H65" s="35">
        <f t="shared" si="5"/>
        <v>35060</v>
      </c>
    </row>
    <row r="66" spans="1:8">
      <c r="A66" s="8">
        <v>62</v>
      </c>
      <c r="B66" s="9" t="s">
        <v>61</v>
      </c>
      <c r="C66" s="15" t="s">
        <v>22</v>
      </c>
      <c r="D66" s="16">
        <v>0</v>
      </c>
      <c r="E66" s="14">
        <v>141</v>
      </c>
      <c r="F66" s="36">
        <f t="shared" si="3"/>
        <v>0</v>
      </c>
      <c r="G66" s="36">
        <f t="shared" si="4"/>
        <v>0</v>
      </c>
      <c r="H66" s="35">
        <f t="shared" si="5"/>
        <v>5640</v>
      </c>
    </row>
    <row r="67" spans="1:8">
      <c r="A67" s="8">
        <v>63</v>
      </c>
      <c r="B67" s="9" t="s">
        <v>61</v>
      </c>
      <c r="C67" s="25" t="s">
        <v>62</v>
      </c>
      <c r="D67" s="11">
        <v>144.6</v>
      </c>
      <c r="E67" s="11">
        <v>4978.5</v>
      </c>
      <c r="F67" s="36">
        <f t="shared" si="3"/>
        <v>5784</v>
      </c>
      <c r="G67" s="36">
        <f t="shared" si="4"/>
        <v>14460</v>
      </c>
      <c r="H67" s="35">
        <f t="shared" si="5"/>
        <v>199140</v>
      </c>
    </row>
    <row r="68" spans="1:8">
      <c r="A68" s="8">
        <v>64</v>
      </c>
      <c r="B68" s="9" t="s">
        <v>61</v>
      </c>
      <c r="C68" s="25" t="s">
        <v>45</v>
      </c>
      <c r="D68" s="11">
        <v>2283.4</v>
      </c>
      <c r="E68" s="11">
        <v>2168.9</v>
      </c>
      <c r="F68" s="36">
        <f t="shared" si="3"/>
        <v>91336</v>
      </c>
      <c r="G68" s="36">
        <f t="shared" si="4"/>
        <v>228340</v>
      </c>
      <c r="H68" s="35">
        <f t="shared" si="5"/>
        <v>86756</v>
      </c>
    </row>
    <row r="69" spans="1:8">
      <c r="A69" s="8">
        <v>65</v>
      </c>
      <c r="B69" s="9" t="s">
        <v>61</v>
      </c>
      <c r="C69" s="25" t="s">
        <v>63</v>
      </c>
      <c r="D69" s="14">
        <v>709.2</v>
      </c>
      <c r="E69" s="35">
        <v>0</v>
      </c>
      <c r="F69" s="36">
        <f t="shared" si="3"/>
        <v>28368</v>
      </c>
      <c r="G69" s="36">
        <f t="shared" si="4"/>
        <v>70920</v>
      </c>
      <c r="H69" s="35">
        <f t="shared" si="5"/>
        <v>0</v>
      </c>
    </row>
    <row r="70" spans="1:8">
      <c r="A70" s="8">
        <v>66</v>
      </c>
      <c r="B70" s="9" t="s">
        <v>61</v>
      </c>
      <c r="C70" s="10" t="s">
        <v>43</v>
      </c>
      <c r="D70" s="14">
        <v>546.5</v>
      </c>
      <c r="E70" s="35">
        <v>0</v>
      </c>
      <c r="F70" s="36">
        <f t="shared" ref="F70:F106" si="6">D70*40</f>
        <v>21860</v>
      </c>
      <c r="G70" s="36">
        <f t="shared" ref="G70:G106" si="7">D70*100</f>
        <v>54650</v>
      </c>
      <c r="H70" s="35">
        <f t="shared" ref="H70:H106" si="8">E70*40</f>
        <v>0</v>
      </c>
    </row>
    <row r="71" spans="1:8">
      <c r="A71" s="8">
        <v>67</v>
      </c>
      <c r="B71" s="9" t="s">
        <v>61</v>
      </c>
      <c r="C71" s="13" t="s">
        <v>64</v>
      </c>
      <c r="D71" s="39">
        <v>584.7</v>
      </c>
      <c r="E71" s="35">
        <v>0</v>
      </c>
      <c r="F71" s="36">
        <f t="shared" si="6"/>
        <v>23388</v>
      </c>
      <c r="G71" s="36">
        <f t="shared" si="7"/>
        <v>58470</v>
      </c>
      <c r="H71" s="35">
        <f t="shared" si="8"/>
        <v>0</v>
      </c>
    </row>
    <row r="72" spans="1:8">
      <c r="A72" s="8">
        <v>68</v>
      </c>
      <c r="B72" s="9" t="s">
        <v>61</v>
      </c>
      <c r="C72" s="12" t="s">
        <v>49</v>
      </c>
      <c r="D72" s="39">
        <v>157</v>
      </c>
      <c r="E72" s="35">
        <v>0</v>
      </c>
      <c r="F72" s="36">
        <f t="shared" si="6"/>
        <v>6280</v>
      </c>
      <c r="G72" s="36">
        <f t="shared" si="7"/>
        <v>15700</v>
      </c>
      <c r="H72" s="35">
        <f t="shared" si="8"/>
        <v>0</v>
      </c>
    </row>
    <row r="73" spans="1:8">
      <c r="A73" s="8">
        <v>69</v>
      </c>
      <c r="B73" s="9" t="s">
        <v>61</v>
      </c>
      <c r="C73" s="25" t="s">
        <v>65</v>
      </c>
      <c r="D73" s="16">
        <v>0</v>
      </c>
      <c r="E73" s="39">
        <v>117</v>
      </c>
      <c r="F73" s="36">
        <f t="shared" si="6"/>
        <v>0</v>
      </c>
      <c r="G73" s="36">
        <f t="shared" si="7"/>
        <v>0</v>
      </c>
      <c r="H73" s="35">
        <f t="shared" si="8"/>
        <v>4680</v>
      </c>
    </row>
    <row r="74" spans="1:8">
      <c r="A74" s="8">
        <v>70</v>
      </c>
      <c r="B74" s="9" t="s">
        <v>61</v>
      </c>
      <c r="C74" s="25" t="s">
        <v>27</v>
      </c>
      <c r="D74" s="16">
        <v>0</v>
      </c>
      <c r="E74" s="39">
        <v>115</v>
      </c>
      <c r="F74" s="36">
        <f t="shared" si="6"/>
        <v>0</v>
      </c>
      <c r="G74" s="36">
        <f t="shared" si="7"/>
        <v>0</v>
      </c>
      <c r="H74" s="35">
        <f t="shared" si="8"/>
        <v>4600</v>
      </c>
    </row>
    <row r="75" spans="1:8">
      <c r="A75" s="8">
        <v>71</v>
      </c>
      <c r="B75" s="9" t="s">
        <v>66</v>
      </c>
      <c r="C75" s="19" t="s">
        <v>40</v>
      </c>
      <c r="D75" s="15">
        <v>183.5</v>
      </c>
      <c r="E75" s="35">
        <v>0</v>
      </c>
      <c r="F75" s="36">
        <f t="shared" si="6"/>
        <v>7340</v>
      </c>
      <c r="G75" s="36">
        <f t="shared" si="7"/>
        <v>18350</v>
      </c>
      <c r="H75" s="35">
        <f t="shared" si="8"/>
        <v>0</v>
      </c>
    </row>
    <row r="76" spans="1:8">
      <c r="A76" s="8">
        <v>72</v>
      </c>
      <c r="B76" s="9" t="s">
        <v>66</v>
      </c>
      <c r="C76" s="15" t="s">
        <v>48</v>
      </c>
      <c r="D76" s="15">
        <v>230.7</v>
      </c>
      <c r="E76" s="35">
        <v>0</v>
      </c>
      <c r="F76" s="36">
        <f t="shared" si="6"/>
        <v>9228</v>
      </c>
      <c r="G76" s="36">
        <f t="shared" si="7"/>
        <v>23070</v>
      </c>
      <c r="H76" s="35">
        <f t="shared" si="8"/>
        <v>0</v>
      </c>
    </row>
    <row r="77" spans="1:8">
      <c r="A77" s="8">
        <v>73</v>
      </c>
      <c r="B77" s="9" t="s">
        <v>66</v>
      </c>
      <c r="C77" s="15" t="s">
        <v>15</v>
      </c>
      <c r="D77" s="15">
        <v>323.8</v>
      </c>
      <c r="E77" s="35">
        <v>0</v>
      </c>
      <c r="F77" s="36">
        <f t="shared" si="6"/>
        <v>12952</v>
      </c>
      <c r="G77" s="36">
        <f t="shared" si="7"/>
        <v>32380</v>
      </c>
      <c r="H77" s="35">
        <f t="shared" si="8"/>
        <v>0</v>
      </c>
    </row>
    <row r="78" spans="1:8">
      <c r="A78" s="8">
        <v>74</v>
      </c>
      <c r="B78" s="9" t="s">
        <v>66</v>
      </c>
      <c r="C78" s="15" t="s">
        <v>34</v>
      </c>
      <c r="D78" s="15">
        <v>4296.3</v>
      </c>
      <c r="E78" s="15">
        <v>1733.6</v>
      </c>
      <c r="F78" s="36">
        <f t="shared" si="6"/>
        <v>171852</v>
      </c>
      <c r="G78" s="36">
        <f t="shared" si="7"/>
        <v>429630</v>
      </c>
      <c r="H78" s="35">
        <f t="shared" si="8"/>
        <v>69344</v>
      </c>
    </row>
    <row r="79" spans="1:8">
      <c r="A79" s="8">
        <v>75</v>
      </c>
      <c r="B79" s="9" t="s">
        <v>66</v>
      </c>
      <c r="C79" s="15" t="s">
        <v>53</v>
      </c>
      <c r="D79" s="16">
        <v>0</v>
      </c>
      <c r="E79" s="15">
        <v>160</v>
      </c>
      <c r="F79" s="36">
        <f t="shared" si="6"/>
        <v>0</v>
      </c>
      <c r="G79" s="36">
        <f t="shared" si="7"/>
        <v>0</v>
      </c>
      <c r="H79" s="35">
        <f t="shared" si="8"/>
        <v>6400</v>
      </c>
    </row>
    <row r="80" spans="1:8">
      <c r="A80" s="8">
        <v>76</v>
      </c>
      <c r="B80" s="9" t="s">
        <v>66</v>
      </c>
      <c r="C80" s="15" t="s">
        <v>67</v>
      </c>
      <c r="D80" s="15">
        <v>1089.4</v>
      </c>
      <c r="E80" s="35">
        <v>0</v>
      </c>
      <c r="F80" s="36">
        <f t="shared" si="6"/>
        <v>43576</v>
      </c>
      <c r="G80" s="36">
        <f t="shared" si="7"/>
        <v>108940</v>
      </c>
      <c r="H80" s="35">
        <f t="shared" si="8"/>
        <v>0</v>
      </c>
    </row>
    <row r="81" spans="1:8">
      <c r="A81" s="8">
        <v>77</v>
      </c>
      <c r="B81" s="9" t="s">
        <v>66</v>
      </c>
      <c r="C81" s="15" t="s">
        <v>68</v>
      </c>
      <c r="D81" s="16">
        <v>0</v>
      </c>
      <c r="E81" s="15">
        <v>422.1</v>
      </c>
      <c r="F81" s="36">
        <f t="shared" si="6"/>
        <v>0</v>
      </c>
      <c r="G81" s="36">
        <f t="shared" si="7"/>
        <v>0</v>
      </c>
      <c r="H81" s="35">
        <f t="shared" si="8"/>
        <v>16884</v>
      </c>
    </row>
    <row r="82" spans="1:8">
      <c r="A82" s="8">
        <v>78</v>
      </c>
      <c r="B82" s="9" t="s">
        <v>66</v>
      </c>
      <c r="C82" s="28" t="s">
        <v>69</v>
      </c>
      <c r="D82" s="15">
        <v>2188.7</v>
      </c>
      <c r="E82" s="35">
        <v>0</v>
      </c>
      <c r="F82" s="36">
        <f t="shared" si="6"/>
        <v>87548</v>
      </c>
      <c r="G82" s="36">
        <f t="shared" si="7"/>
        <v>218870</v>
      </c>
      <c r="H82" s="35">
        <f t="shared" si="8"/>
        <v>0</v>
      </c>
    </row>
    <row r="83" spans="1:8">
      <c r="A83" s="8">
        <v>79</v>
      </c>
      <c r="B83" s="9" t="s">
        <v>66</v>
      </c>
      <c r="C83" s="28" t="s">
        <v>70</v>
      </c>
      <c r="D83" s="15">
        <v>4479.2</v>
      </c>
      <c r="E83" s="35">
        <v>0</v>
      </c>
      <c r="F83" s="36">
        <f t="shared" si="6"/>
        <v>179168</v>
      </c>
      <c r="G83" s="36">
        <f t="shared" si="7"/>
        <v>447920</v>
      </c>
      <c r="H83" s="35">
        <f t="shared" si="8"/>
        <v>0</v>
      </c>
    </row>
    <row r="84" spans="1:8">
      <c r="A84" s="8">
        <v>80</v>
      </c>
      <c r="B84" s="9" t="s">
        <v>66</v>
      </c>
      <c r="C84" s="28" t="s">
        <v>63</v>
      </c>
      <c r="D84" s="15">
        <v>5537.3</v>
      </c>
      <c r="E84" s="15">
        <v>1278.5</v>
      </c>
      <c r="F84" s="36">
        <f t="shared" si="6"/>
        <v>221492</v>
      </c>
      <c r="G84" s="36">
        <f t="shared" si="7"/>
        <v>553730</v>
      </c>
      <c r="H84" s="35">
        <f t="shared" si="8"/>
        <v>51140</v>
      </c>
    </row>
    <row r="85" spans="1:8">
      <c r="A85" s="8">
        <v>81</v>
      </c>
      <c r="B85" s="9" t="s">
        <v>66</v>
      </c>
      <c r="C85" s="28" t="s">
        <v>64</v>
      </c>
      <c r="D85" s="15">
        <v>2361.1</v>
      </c>
      <c r="E85" s="15">
        <v>1978.4</v>
      </c>
      <c r="F85" s="36">
        <f t="shared" si="6"/>
        <v>94444</v>
      </c>
      <c r="G85" s="36">
        <f t="shared" si="7"/>
        <v>236110</v>
      </c>
      <c r="H85" s="35">
        <f t="shared" si="8"/>
        <v>79136</v>
      </c>
    </row>
    <row r="86" spans="1:8">
      <c r="A86" s="8">
        <v>82</v>
      </c>
      <c r="B86" s="9" t="s">
        <v>71</v>
      </c>
      <c r="C86" s="12" t="s">
        <v>72</v>
      </c>
      <c r="D86" s="11">
        <v>630.3</v>
      </c>
      <c r="E86" s="35">
        <v>0</v>
      </c>
      <c r="F86" s="36">
        <f t="shared" si="6"/>
        <v>25212</v>
      </c>
      <c r="G86" s="36">
        <f t="shared" si="7"/>
        <v>63030</v>
      </c>
      <c r="H86" s="35">
        <f t="shared" si="8"/>
        <v>0</v>
      </c>
    </row>
    <row r="87" spans="1:8">
      <c r="A87" s="8">
        <v>83</v>
      </c>
      <c r="B87" s="9" t="s">
        <v>71</v>
      </c>
      <c r="C87" s="12" t="s">
        <v>73</v>
      </c>
      <c r="D87" s="11">
        <v>1192.9</v>
      </c>
      <c r="E87" s="35">
        <v>0</v>
      </c>
      <c r="F87" s="36">
        <f t="shared" si="6"/>
        <v>47716</v>
      </c>
      <c r="G87" s="36">
        <f t="shared" si="7"/>
        <v>119290</v>
      </c>
      <c r="H87" s="35">
        <f t="shared" si="8"/>
        <v>0</v>
      </c>
    </row>
    <row r="88" spans="1:8">
      <c r="A88" s="8">
        <v>84</v>
      </c>
      <c r="B88" s="9" t="s">
        <v>71</v>
      </c>
      <c r="C88" s="12" t="s">
        <v>74</v>
      </c>
      <c r="D88" s="11">
        <v>1094.6</v>
      </c>
      <c r="E88" s="35">
        <v>0</v>
      </c>
      <c r="F88" s="36">
        <f t="shared" si="6"/>
        <v>43784</v>
      </c>
      <c r="G88" s="36">
        <f t="shared" si="7"/>
        <v>109460</v>
      </c>
      <c r="H88" s="35">
        <f t="shared" si="8"/>
        <v>0</v>
      </c>
    </row>
    <row r="89" spans="1:8">
      <c r="A89" s="8">
        <v>85</v>
      </c>
      <c r="B89" s="9" t="s">
        <v>71</v>
      </c>
      <c r="C89" s="12" t="s">
        <v>75</v>
      </c>
      <c r="D89" s="11">
        <v>1151.4</v>
      </c>
      <c r="E89" s="35">
        <v>0</v>
      </c>
      <c r="F89" s="36">
        <f t="shared" si="6"/>
        <v>46056</v>
      </c>
      <c r="G89" s="36">
        <f t="shared" si="7"/>
        <v>115140</v>
      </c>
      <c r="H89" s="35">
        <f t="shared" si="8"/>
        <v>0</v>
      </c>
    </row>
    <row r="90" spans="1:8">
      <c r="A90" s="8">
        <v>86</v>
      </c>
      <c r="B90" s="9" t="s">
        <v>71</v>
      </c>
      <c r="C90" s="12" t="s">
        <v>76</v>
      </c>
      <c r="D90" s="11">
        <v>943.8</v>
      </c>
      <c r="E90" s="11">
        <v>77</v>
      </c>
      <c r="F90" s="36">
        <f t="shared" si="6"/>
        <v>37752</v>
      </c>
      <c r="G90" s="36">
        <f t="shared" si="7"/>
        <v>94380</v>
      </c>
      <c r="H90" s="35">
        <f t="shared" si="8"/>
        <v>3080</v>
      </c>
    </row>
    <row r="91" spans="1:8">
      <c r="A91" s="8">
        <v>87</v>
      </c>
      <c r="B91" s="9" t="s">
        <v>71</v>
      </c>
      <c r="C91" s="12" t="s">
        <v>77</v>
      </c>
      <c r="D91" s="11">
        <v>141</v>
      </c>
      <c r="E91" s="11">
        <v>30</v>
      </c>
      <c r="F91" s="36">
        <f t="shared" si="6"/>
        <v>5640</v>
      </c>
      <c r="G91" s="36">
        <f t="shared" si="7"/>
        <v>14100</v>
      </c>
      <c r="H91" s="35">
        <f t="shared" si="8"/>
        <v>1200</v>
      </c>
    </row>
    <row r="92" spans="1:8">
      <c r="A92" s="8">
        <v>88</v>
      </c>
      <c r="B92" s="9" t="s">
        <v>71</v>
      </c>
      <c r="C92" s="12" t="s">
        <v>78</v>
      </c>
      <c r="D92" s="11">
        <v>849.9</v>
      </c>
      <c r="E92" s="35">
        <v>0</v>
      </c>
      <c r="F92" s="36">
        <f t="shared" si="6"/>
        <v>33996</v>
      </c>
      <c r="G92" s="36">
        <f t="shared" si="7"/>
        <v>84990</v>
      </c>
      <c r="H92" s="35">
        <f t="shared" si="8"/>
        <v>0</v>
      </c>
    </row>
    <row r="93" spans="1:8">
      <c r="A93" s="8">
        <v>89</v>
      </c>
      <c r="B93" s="9" t="s">
        <v>71</v>
      </c>
      <c r="C93" s="12" t="s">
        <v>79</v>
      </c>
      <c r="D93" s="11">
        <v>1090.6</v>
      </c>
      <c r="E93" s="35">
        <v>0</v>
      </c>
      <c r="F93" s="36">
        <f t="shared" si="6"/>
        <v>43624</v>
      </c>
      <c r="G93" s="36">
        <f t="shared" si="7"/>
        <v>109060</v>
      </c>
      <c r="H93" s="35">
        <f t="shared" si="8"/>
        <v>0</v>
      </c>
    </row>
    <row r="94" spans="1:8">
      <c r="A94" s="8">
        <v>90</v>
      </c>
      <c r="B94" s="9" t="s">
        <v>71</v>
      </c>
      <c r="C94" s="12" t="s">
        <v>45</v>
      </c>
      <c r="D94" s="11">
        <v>984</v>
      </c>
      <c r="E94" s="11">
        <v>1396.4</v>
      </c>
      <c r="F94" s="36">
        <f t="shared" si="6"/>
        <v>39360</v>
      </c>
      <c r="G94" s="36">
        <f t="shared" si="7"/>
        <v>98400</v>
      </c>
      <c r="H94" s="35">
        <f t="shared" si="8"/>
        <v>55856</v>
      </c>
    </row>
    <row r="95" spans="1:8">
      <c r="A95" s="8">
        <v>91</v>
      </c>
      <c r="B95" s="9" t="s">
        <v>80</v>
      </c>
      <c r="C95" s="25" t="s">
        <v>56</v>
      </c>
      <c r="D95" s="16">
        <v>0</v>
      </c>
      <c r="E95" s="11">
        <v>1238</v>
      </c>
      <c r="F95" s="36">
        <f t="shared" si="6"/>
        <v>0</v>
      </c>
      <c r="G95" s="36">
        <f t="shared" si="7"/>
        <v>0</v>
      </c>
      <c r="H95" s="35">
        <f t="shared" si="8"/>
        <v>49520</v>
      </c>
    </row>
    <row r="96" spans="1:8">
      <c r="A96" s="8">
        <v>92</v>
      </c>
      <c r="B96" s="9" t="s">
        <v>80</v>
      </c>
      <c r="C96" s="15" t="s">
        <v>22</v>
      </c>
      <c r="D96" s="11">
        <v>741</v>
      </c>
      <c r="E96" s="11">
        <v>386</v>
      </c>
      <c r="F96" s="36">
        <f t="shared" si="6"/>
        <v>29640</v>
      </c>
      <c r="G96" s="36">
        <f t="shared" si="7"/>
        <v>74100</v>
      </c>
      <c r="H96" s="35">
        <f t="shared" si="8"/>
        <v>15440</v>
      </c>
    </row>
    <row r="97" spans="1:8">
      <c r="A97" s="8">
        <v>93</v>
      </c>
      <c r="B97" s="9" t="s">
        <v>81</v>
      </c>
      <c r="C97" s="19" t="s">
        <v>57</v>
      </c>
      <c r="D97" s="26">
        <v>707.7</v>
      </c>
      <c r="E97" s="35">
        <v>0</v>
      </c>
      <c r="F97" s="36">
        <f t="shared" si="6"/>
        <v>28308</v>
      </c>
      <c r="G97" s="36">
        <f t="shared" si="7"/>
        <v>70770</v>
      </c>
      <c r="H97" s="35">
        <f t="shared" si="8"/>
        <v>0</v>
      </c>
    </row>
    <row r="98" s="2" customFormat="1" spans="1:8">
      <c r="A98" s="8">
        <v>94</v>
      </c>
      <c r="B98" s="9" t="s">
        <v>81</v>
      </c>
      <c r="C98" s="15" t="s">
        <v>31</v>
      </c>
      <c r="D98" s="26">
        <v>4430.4</v>
      </c>
      <c r="E98" s="35">
        <v>0</v>
      </c>
      <c r="F98" s="36">
        <f t="shared" si="6"/>
        <v>177216</v>
      </c>
      <c r="G98" s="36">
        <f t="shared" si="7"/>
        <v>443040</v>
      </c>
      <c r="H98" s="35">
        <f t="shared" si="8"/>
        <v>0</v>
      </c>
    </row>
    <row r="99" s="2" customFormat="1" spans="1:8">
      <c r="A99" s="8">
        <v>95</v>
      </c>
      <c r="B99" s="9" t="s">
        <v>81</v>
      </c>
      <c r="C99" s="19" t="s">
        <v>21</v>
      </c>
      <c r="D99" s="29">
        <v>1783.8</v>
      </c>
      <c r="E99" s="26">
        <v>40</v>
      </c>
      <c r="F99" s="36">
        <f t="shared" si="6"/>
        <v>71352</v>
      </c>
      <c r="G99" s="36">
        <f t="shared" si="7"/>
        <v>178380</v>
      </c>
      <c r="H99" s="35">
        <f t="shared" si="8"/>
        <v>1600</v>
      </c>
    </row>
    <row r="100" s="2" customFormat="1" spans="1:8">
      <c r="A100" s="8">
        <v>96</v>
      </c>
      <c r="B100" s="9" t="s">
        <v>81</v>
      </c>
      <c r="C100" s="19" t="s">
        <v>27</v>
      </c>
      <c r="D100" s="29">
        <v>1006.8</v>
      </c>
      <c r="E100" s="26">
        <v>86.3</v>
      </c>
      <c r="F100" s="36">
        <f t="shared" si="6"/>
        <v>40272</v>
      </c>
      <c r="G100" s="36">
        <f t="shared" si="7"/>
        <v>100680</v>
      </c>
      <c r="H100" s="35">
        <f t="shared" si="8"/>
        <v>3452</v>
      </c>
    </row>
    <row r="101" s="2" customFormat="1" spans="1:8">
      <c r="A101" s="8">
        <v>97</v>
      </c>
      <c r="B101" s="9" t="s">
        <v>81</v>
      </c>
      <c r="C101" s="40" t="s">
        <v>26</v>
      </c>
      <c r="D101" s="29">
        <v>1707.2</v>
      </c>
      <c r="E101" s="35">
        <v>0</v>
      </c>
      <c r="F101" s="36">
        <f t="shared" si="6"/>
        <v>68288</v>
      </c>
      <c r="G101" s="36">
        <f t="shared" si="7"/>
        <v>170720</v>
      </c>
      <c r="H101" s="35">
        <f t="shared" si="8"/>
        <v>0</v>
      </c>
    </row>
    <row r="102" s="2" customFormat="1" spans="1:8">
      <c r="A102" s="8">
        <v>98</v>
      </c>
      <c r="B102" s="9" t="s">
        <v>81</v>
      </c>
      <c r="C102" s="15" t="s">
        <v>49</v>
      </c>
      <c r="D102" s="26">
        <v>329.6</v>
      </c>
      <c r="E102" s="35">
        <v>0</v>
      </c>
      <c r="F102" s="36">
        <f t="shared" si="6"/>
        <v>13184</v>
      </c>
      <c r="G102" s="36">
        <f t="shared" si="7"/>
        <v>32960</v>
      </c>
      <c r="H102" s="35">
        <f t="shared" si="8"/>
        <v>0</v>
      </c>
    </row>
    <row r="103" s="2" customFormat="1" spans="1:8">
      <c r="A103" s="8">
        <v>99</v>
      </c>
      <c r="B103" s="9" t="s">
        <v>81</v>
      </c>
      <c r="C103" s="10" t="s">
        <v>48</v>
      </c>
      <c r="D103" s="29">
        <v>831.9</v>
      </c>
      <c r="E103" s="29">
        <v>140</v>
      </c>
      <c r="F103" s="36">
        <f t="shared" si="6"/>
        <v>33276</v>
      </c>
      <c r="G103" s="36">
        <f t="shared" si="7"/>
        <v>83190</v>
      </c>
      <c r="H103" s="35">
        <f t="shared" si="8"/>
        <v>5600</v>
      </c>
    </row>
    <row r="104" s="2" customFormat="1" spans="1:8">
      <c r="A104" s="8">
        <v>100</v>
      </c>
      <c r="B104" s="12" t="s">
        <v>82</v>
      </c>
      <c r="C104" s="10" t="s">
        <v>63</v>
      </c>
      <c r="D104" s="11">
        <v>100</v>
      </c>
      <c r="E104" s="35">
        <v>0</v>
      </c>
      <c r="F104" s="36">
        <f t="shared" si="6"/>
        <v>4000</v>
      </c>
      <c r="G104" s="36">
        <f t="shared" si="7"/>
        <v>10000</v>
      </c>
      <c r="H104" s="35">
        <f t="shared" si="8"/>
        <v>0</v>
      </c>
    </row>
    <row r="105" s="2" customFormat="1" spans="1:8">
      <c r="A105" s="8">
        <v>101</v>
      </c>
      <c r="B105" s="12" t="s">
        <v>82</v>
      </c>
      <c r="C105" s="13" t="s">
        <v>48</v>
      </c>
      <c r="D105" s="11">
        <v>919.7</v>
      </c>
      <c r="E105" s="35">
        <v>0</v>
      </c>
      <c r="F105" s="36">
        <f t="shared" si="6"/>
        <v>36788</v>
      </c>
      <c r="G105" s="36">
        <f t="shared" si="7"/>
        <v>91970</v>
      </c>
      <c r="H105" s="35">
        <f t="shared" si="8"/>
        <v>0</v>
      </c>
    </row>
    <row r="106" s="3" customFormat="1" spans="1:8">
      <c r="A106" s="41"/>
      <c r="B106" s="42" t="s">
        <v>83</v>
      </c>
      <c r="C106" s="42"/>
      <c r="D106" s="42">
        <f>SUM(D5:D105)</f>
        <v>144365.4</v>
      </c>
      <c r="E106" s="42">
        <f>SUM(E5:E104)</f>
        <v>29882.5</v>
      </c>
      <c r="F106" s="5">
        <f t="shared" si="6"/>
        <v>5774616</v>
      </c>
      <c r="G106" s="5">
        <f t="shared" si="7"/>
        <v>14436540</v>
      </c>
      <c r="H106" s="44">
        <f t="shared" si="8"/>
        <v>1195300</v>
      </c>
    </row>
    <row r="107" s="3" customFormat="1" ht="57" customHeight="1" spans="1:8">
      <c r="A107" s="43" t="s">
        <v>84</v>
      </c>
      <c r="B107" s="43"/>
      <c r="C107" s="43"/>
      <c r="D107" s="43"/>
      <c r="E107" s="43"/>
      <c r="F107" s="43"/>
      <c r="G107" s="43"/>
      <c r="H107" s="43"/>
    </row>
    <row r="110" spans="6:8">
      <c r="F110" s="45" t="s">
        <v>85</v>
      </c>
      <c r="G110" s="45"/>
      <c r="H110" s="46"/>
    </row>
    <row r="111" spans="6:7">
      <c r="F111" s="47" t="s">
        <v>86</v>
      </c>
      <c r="G111" s="47"/>
    </row>
  </sheetData>
  <protectedRanges>
    <protectedRange sqref="E23" name="区域1_1"/>
    <protectedRange sqref="E31 E25" name="区域1_3"/>
    <protectedRange sqref="E32" name="区域1_5_1"/>
    <protectedRange sqref="E36:E37" name="区域1_6_2"/>
    <protectedRange sqref="E44" name="区域1_3_1"/>
    <protectedRange sqref="E49" name="区域1_2_1_2"/>
    <protectedRange sqref="E51" name="区域1_5_1_1"/>
    <protectedRange sqref="E54" name="区域1_6_2_1"/>
    <protectedRange sqref="C23" name="区域1_2_2_1"/>
    <protectedRange sqref="C16:C17" name="区域1_9_1"/>
    <protectedRange sqref="C24 C19" name="区域1_7_1_1"/>
    <protectedRange sqref="C15" name="区域1_7_1_1_1"/>
    <protectedRange sqref="C20" name="区域1_7_1_1_2"/>
    <protectedRange sqref="C21" name="区域1_7_1_1_4"/>
    <protectedRange sqref="D36" name="区域1_10_1_1"/>
    <protectedRange sqref="C30" name="区域1_2_14"/>
    <protectedRange sqref="C25" name="区域1_2_1_1_1"/>
    <protectedRange sqref="C28" name="区域1_4_2_2"/>
    <protectedRange sqref="C29" name="区域1_11"/>
    <protectedRange sqref="C30" name="区域1_2_14_1"/>
    <protectedRange sqref="C31" name="区域1_30"/>
    <protectedRange sqref="C33" name="区域1_23"/>
    <protectedRange sqref="C34" name="区域1_7_1_1_1_1"/>
    <protectedRange sqref="C35" name="区域1_2_8"/>
    <protectedRange sqref="C36" name="区域1_9_1_1_1"/>
    <protectedRange sqref="C37" name="区域1_9_1_2"/>
    <protectedRange sqref="D30" name="区域1_4_4"/>
    <protectedRange sqref="D35" name="区域1_10_2_1"/>
    <protectedRange sqref="C38 C70" name="区域1_1_6"/>
    <protectedRange sqref="C39:C40" name="区域1_2_9"/>
    <protectedRange sqref="C40" name="区域1_3_1_1"/>
    <protectedRange sqref="C42:C43" name="区域1_4_6"/>
    <protectedRange sqref="C45 C72" name="区域1_1_1_1_1"/>
    <protectedRange sqref="C41" name="区域1_8"/>
    <protectedRange sqref="C41" name="区域1_3_1_1_1"/>
    <protectedRange sqref="C50" name="区域1_9_1_3"/>
    <protectedRange sqref="C49" name="区域1_7_1_1_3"/>
    <protectedRange sqref="D43" name="区域1_4_5"/>
    <protectedRange sqref="D50" name="区域1_4_1_3"/>
    <protectedRange sqref="C61" name="区域1_9_1_4"/>
    <protectedRange sqref="C59:C60" name="区域1_9_1_1_2"/>
    <protectedRange sqref="C51" name="区域1_7_1"/>
    <protectedRange sqref="C53" name="区域1_7"/>
    <protectedRange sqref="C56" name="区域1_2_4_1_2"/>
    <protectedRange sqref="D78 D84" name="区域1_3_5"/>
    <protectedRange sqref="D85" name="区域1_5_1_3"/>
    <protectedRange sqref="C104" name="区域1_1_10"/>
    <protectedRange sqref="C105" name="区域1_2_15"/>
    <protectedRange sqref="C100" name="区域1_8_5"/>
    <protectedRange sqref="C100" name="区域1_3_1_3"/>
    <protectedRange password="CF46" sqref="C98" name="区域1_2_2_4"/>
    <protectedRange sqref="C101" name="区域1_2_6_1"/>
    <protectedRange sqref="C100" name="区域1_8_1_2"/>
    <protectedRange sqref="C100" name="区域1_3_1_2_1"/>
    <protectedRange password="CF46" sqref="C99" name="区域1_6"/>
    <protectedRange password="CF46" sqref="C98" name="区域1_2_2_1_1_1"/>
    <protectedRange sqref="C101" name="区域1_2_6_1_1"/>
    <protectedRange sqref="D101" name="区域1_2_6_1_3"/>
    <protectedRange sqref="E46" name="区域1_2"/>
    <protectedRange sqref="E16" name="区域1_2_4_2"/>
    <protectedRange sqref="E19" name="区域1_6_2_1_1"/>
    <protectedRange sqref="E20" name="区域1_4_2_3"/>
    <protectedRange sqref="E26" name="区域1_2_2_1_2"/>
    <protectedRange sqref="E32" name="区域1_8_1_1"/>
    <protectedRange sqref="E35" name="区域1_10_4_1"/>
    <protectedRange sqref="E37" name="区域1_10_6_1"/>
    <protectedRange sqref="E25" name="区域1_1_3_1"/>
    <protectedRange sqref="E26:E27" name="区域1_2_6_2"/>
    <protectedRange sqref="E27" name="区域1_3_2_1"/>
    <protectedRange sqref="E32" name="区域1_2_1_2_1"/>
    <protectedRange sqref="E35" name="区域1_10_2"/>
    <protectedRange sqref="E37" name="区域1_6_2_3"/>
    <protectedRange sqref="E38" name="区域1_1_4"/>
    <protectedRange sqref="E39:E40" name="区域1_2_3"/>
    <protectedRange sqref="E40 E46" name="区域1_3_3_1"/>
    <protectedRange sqref="E43" name="区域1_4_1"/>
    <protectedRange sqref="E41" name="区域1_2_3_3_2"/>
    <protectedRange sqref="E52:E53" name="区域1_2_11"/>
    <protectedRange sqref="E56" name="区域1_2_1_4"/>
    <protectedRange sqref="E77:E78" name="区域1_2_13_1"/>
    <protectedRange sqref="E78 E84" name="区域1_3_5_1"/>
    <protectedRange sqref="E81" name="区域1_4_9_1"/>
    <protectedRange sqref="E79" name="区域1_2_3_4_1"/>
    <protectedRange sqref="E85" name="区域1_5_1_3_1"/>
    <protectedRange sqref="E97" name="区域1_1_1_3"/>
    <protectedRange sqref="E100" name="区域1_2_3_5_1"/>
    <protectedRange password="CF46" sqref="E99" name="区域1_7_2_1"/>
    <protectedRange sqref="D51" name="区域1_2_1_6"/>
    <protectedRange sqref="D15" name="区域1_1_1"/>
    <protectedRange sqref="D18" name="区域1_4_1_1"/>
    <protectedRange sqref="D26" name="区域1_2_2_1_1"/>
    <protectedRange sqref="D32" name="区域1_8_1"/>
    <protectedRange sqref="D26" name="区域1_2_6_3"/>
    <protectedRange sqref="D30" name="区域1_4_4_2"/>
    <protectedRange sqref="D28" name="区域1_2_3_2_2"/>
    <protectedRange sqref="D35" name="区域1_10_2_2"/>
    <protectedRange sqref="D29" name="区域1_2_4_1_1_1_1"/>
    <protectedRange sqref="D40" name="区域1_2_3_1"/>
    <protectedRange sqref="D43" name="区域1_4_3"/>
    <protectedRange sqref="D41" name="区域1_2_3_3_3"/>
    <protectedRange sqref="D50" name="区域1_4_1_3_1"/>
    <protectedRange sqref="D77:D78" name="区域1_2_13"/>
    <protectedRange sqref="D80" name="区域1_2_4_1_1_2"/>
    <protectedRange sqref="D105" name="区域1_2_17_1"/>
    <protectedRange sqref="D100" name="区域1_2_3_5_2"/>
    <protectedRange sqref="D101" name="区域1_2_6_1_3_1"/>
    <protectedRange sqref="D45:D46" name="区域1_2_1"/>
    <protectedRange sqref="D51" name="区域1_2_1_3"/>
    <protectedRange sqref="D54" name="区域1_10_1"/>
    <protectedRange sqref="D15" name="区域1_1_1_1"/>
    <protectedRange sqref="D16" name="区域1_2_4"/>
    <protectedRange sqref="D18" name="区域1_4_1_1_1"/>
    <protectedRange sqref="D36" name="区域1_10_1_1_1"/>
    <protectedRange sqref="D26" name="区域1_2_2_1_3"/>
    <protectedRange sqref="D28" name="区域1_4_2_1"/>
    <protectedRange sqref="D32" name="区域1_8_1_3"/>
    <protectedRange sqref="D35" name="区域1_10_4"/>
    <protectedRange sqref="D25" name="区域1_1_3"/>
    <protectedRange sqref="D26" name="区域1_2_6"/>
    <protectedRange sqref="D33" name="区域1_3_2"/>
    <protectedRange sqref="D30" name="区域1_4_4_3"/>
    <protectedRange sqref="D32" name="区域1_5_2"/>
    <protectedRange sqref="D28" name="区域1_2_3_2_1"/>
    <protectedRange sqref="D34" name="区域1_5_1_2"/>
    <protectedRange sqref="D35" name="区域1_10_2_3"/>
    <protectedRange sqref="D36" name="区域1_4_1_2"/>
    <protectedRange sqref="D29" name="区域1_2_4_1_1_1"/>
    <protectedRange sqref="D38" name="区域1_1_2"/>
    <protectedRange sqref="D40" name="区域1_2_3_3"/>
    <protectedRange sqref="D40 D46" name="区域1_3_3"/>
    <protectedRange sqref="D43" name="区域1_4_7"/>
    <protectedRange sqref="D45" name="区域1_5_3"/>
    <protectedRange sqref="D41" name="区域1_2_3_3_1"/>
    <protectedRange sqref="D47" name="区域1_5_1_1_1"/>
    <protectedRange sqref="D50" name="区域1_4_1_3_2"/>
    <protectedRange sqref="D42" name="区域1_2_4_1_1"/>
    <protectedRange sqref="D76" name="区域1_1_9"/>
    <protectedRange sqref="D77:D78" name="区域1_2_13_2"/>
    <protectedRange sqref="D78 D84" name="区域1_3_5_2"/>
    <protectedRange sqref="D83" name="区域1_5_5"/>
    <protectedRange sqref="D85" name="区域1_5_1_3_2"/>
    <protectedRange sqref="D80" name="区域1_2_4_1_1_2_1"/>
    <protectedRange sqref="D104" name="区域1_1_12"/>
    <protectedRange sqref="D105" name="区域1_2_17"/>
    <protectedRange sqref="D101" name="区域1_2_6_3_1"/>
    <protectedRange sqref="D100" name="区域1_2_3_5"/>
    <protectedRange password="CF46" sqref="D97:D99" name="区域1_7_2"/>
    <protectedRange sqref="D101" name="区域1_2_6_1_3_2"/>
  </protectedRanges>
  <autoFilter xmlns:etc="http://www.wps.cn/officeDocument/2017/etCustomData" ref="A3:H111" etc:filterBottomFollowUsedRange="0">
    <extLst/>
  </autoFilter>
  <sortState ref="A3:I94">
    <sortCondition ref="C3:C94"/>
  </sortState>
  <mergeCells count="10">
    <mergeCell ref="A1:H1"/>
    <mergeCell ref="D2:E2"/>
    <mergeCell ref="F2:H2"/>
    <mergeCell ref="A107:H107"/>
    <mergeCell ref="F111:G111"/>
    <mergeCell ref="A2:A4"/>
    <mergeCell ref="B2:B4"/>
    <mergeCell ref="C2:C4"/>
    <mergeCell ref="D3:D4"/>
    <mergeCell ref="E3:E4"/>
  </mergeCells>
  <printOptions horizontalCentered="1"/>
  <pageMargins left="0.357638888888889" right="0.357638888888889" top="0.60625" bottom="0.409027777777778" header="0.511805555555556" footer="0.511805555555556"/>
  <pageSetup paperSize="9" scale="85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>
    <arrUserId title="区域1_1" rangeCreator="" othersAccessPermission="edit"/>
    <arrUserId title="区域1_3" rangeCreator="" othersAccessPermission="edit"/>
    <arrUserId title="区域1_5_1" rangeCreator="" othersAccessPermission="edit"/>
    <arrUserId title="区域1_6_2" rangeCreator="" othersAccessPermission="edit"/>
    <arrUserId title="区域1_3_1" rangeCreator="" othersAccessPermission="edit"/>
    <arrUserId title="区域1_2_1_2" rangeCreator="" othersAccessPermission="edit"/>
    <arrUserId title="区域1_5_1_1" rangeCreator="" othersAccessPermission="edit"/>
    <arrUserId title="区域1_6_2_1" rangeCreator="" othersAccessPermission="edit"/>
    <arrUserId title="区域1_2_2_1" rangeCreator="" othersAccessPermission="edit"/>
    <arrUserId title="区域1_9_1" rangeCreator="" othersAccessPermission="edit"/>
    <arrUserId title="区域1_7_1_1" rangeCreator="" othersAccessPermission="edit"/>
    <arrUserId title="区域1_7_1_1_1" rangeCreator="" othersAccessPermission="edit"/>
    <arrUserId title="区域1_7_1_1_2" rangeCreator="" othersAccessPermission="edit"/>
    <arrUserId title="区域1_7_1_1_4" rangeCreator="" othersAccessPermission="edit"/>
    <arrUserId title="区域1_10_1_1" rangeCreator="" othersAccessPermission="edit"/>
    <arrUserId title="区域1_2_14" rangeCreator="" othersAccessPermission="edit"/>
    <arrUserId title="区域1_2_1_1_1" rangeCreator="" othersAccessPermission="edit"/>
    <arrUserId title="区域1_4_2_2" rangeCreator="" othersAccessPermission="edit"/>
    <arrUserId title="区域1_11" rangeCreator="" othersAccessPermission="edit"/>
    <arrUserId title="区域1_2_14_1" rangeCreator="" othersAccessPermission="edit"/>
    <arrUserId title="区域1_30" rangeCreator="" othersAccessPermission="edit"/>
    <arrUserId title="区域1_23" rangeCreator="" othersAccessPermission="edit"/>
    <arrUserId title="区域1_7_1_1_1_1" rangeCreator="" othersAccessPermission="edit"/>
    <arrUserId title="区域1_2_8" rangeCreator="" othersAccessPermission="edit"/>
    <arrUserId title="区域1_9_1_1_1" rangeCreator="" othersAccessPermission="edit"/>
    <arrUserId title="区域1_9_1_2" rangeCreator="" othersAccessPermission="edit"/>
    <arrUserId title="区域1_4_4" rangeCreator="" othersAccessPermission="edit"/>
    <arrUserId title="区域1_10_2_1" rangeCreator="" othersAccessPermission="edit"/>
    <arrUserId title="区域1_1_6" rangeCreator="" othersAccessPermission="edit"/>
    <arrUserId title="区域1_2_9" rangeCreator="" othersAccessPermission="edit"/>
    <arrUserId title="区域1_3_1_1" rangeCreator="" othersAccessPermission="edit"/>
    <arrUserId title="区域1_4_6" rangeCreator="" othersAccessPermission="edit"/>
    <arrUserId title="区域1_1_1_1_1" rangeCreator="" othersAccessPermission="edit"/>
    <arrUserId title="区域1_8" rangeCreator="" othersAccessPermission="edit"/>
    <arrUserId title="区域1_3_1_1_1" rangeCreator="" othersAccessPermission="edit"/>
    <arrUserId title="区域1_9_1_3" rangeCreator="" othersAccessPermission="edit"/>
    <arrUserId title="区域1_7_1_1_3" rangeCreator="" othersAccessPermission="edit"/>
    <arrUserId title="区域1_4_5" rangeCreator="" othersAccessPermission="edit"/>
    <arrUserId title="区域1_4_1_3" rangeCreator="" othersAccessPermission="edit"/>
    <arrUserId title="区域1_9_1_4" rangeCreator="" othersAccessPermission="edit"/>
    <arrUserId title="区域1_9_1_1_2" rangeCreator="" othersAccessPermission="edit"/>
    <arrUserId title="区域1_7_1" rangeCreator="" othersAccessPermission="edit"/>
    <arrUserId title="区域1_7" rangeCreator="" othersAccessPermission="edit"/>
    <arrUserId title="区域1_2_4_1_2" rangeCreator="" othersAccessPermission="edit"/>
    <arrUserId title="区域1_3_5" rangeCreator="" othersAccessPermission="edit"/>
    <arrUserId title="区域1_5_1_3" rangeCreator="" othersAccessPermission="edit"/>
    <arrUserId title="区域1_1_10" rangeCreator="" othersAccessPermission="edit"/>
    <arrUserId title="区域1_2_15" rangeCreator="" othersAccessPermission="edit"/>
    <arrUserId title="区域1_8_5" rangeCreator="" othersAccessPermission="edit"/>
    <arrUserId title="区域1_3_1_3" rangeCreator="" othersAccessPermission="edit"/>
    <arrUserId title="区域1_2_2_4" rangeCreator="" othersAccessPermission="edit"/>
    <arrUserId title="区域1_2_6_1" rangeCreator="" othersAccessPermission="edit"/>
    <arrUserId title="区域1_8_1_2" rangeCreator="" othersAccessPermission="edit"/>
    <arrUserId title="区域1_3_1_2_1" rangeCreator="" othersAccessPermission="edit"/>
    <arrUserId title="区域1_6" rangeCreator="" othersAccessPermission="edit"/>
    <arrUserId title="区域1_2_2_1_1_1" rangeCreator="" othersAccessPermission="edit"/>
    <arrUserId title="区域1_2_6_1_1" rangeCreator="" othersAccessPermission="edit"/>
    <arrUserId title="区域1_2_6_1_3" rangeCreator="" othersAccessPermission="edit"/>
    <arrUserId title="区域1_2" rangeCreator="" othersAccessPermission="edit"/>
    <arrUserId title="区域1_2_4_2" rangeCreator="" othersAccessPermission="edit"/>
    <arrUserId title="区域1_6_2_1_1" rangeCreator="" othersAccessPermission="edit"/>
    <arrUserId title="区域1_4_2_3" rangeCreator="" othersAccessPermission="edit"/>
    <arrUserId title="区域1_2_2_1_2" rangeCreator="" othersAccessPermission="edit"/>
    <arrUserId title="区域1_8_1_1" rangeCreator="" othersAccessPermission="edit"/>
    <arrUserId title="区域1_10_4_1" rangeCreator="" othersAccessPermission="edit"/>
    <arrUserId title="区域1_10_6_1" rangeCreator="" othersAccessPermission="edit"/>
    <arrUserId title="区域1_1_3_1" rangeCreator="" othersAccessPermission="edit"/>
    <arrUserId title="区域1_2_6_2" rangeCreator="" othersAccessPermission="edit"/>
    <arrUserId title="区域1_3_2_1" rangeCreator="" othersAccessPermission="edit"/>
    <arrUserId title="区域1_2_1_2_1" rangeCreator="" othersAccessPermission="edit"/>
    <arrUserId title="区域1_10_2" rangeCreator="" othersAccessPermission="edit"/>
    <arrUserId title="区域1_6_2_3" rangeCreator="" othersAccessPermission="edit"/>
    <arrUserId title="区域1_1_4" rangeCreator="" othersAccessPermission="edit"/>
    <arrUserId title="区域1_2_3" rangeCreator="" othersAccessPermission="edit"/>
    <arrUserId title="区域1_3_3_1" rangeCreator="" othersAccessPermission="edit"/>
    <arrUserId title="区域1_4_1" rangeCreator="" othersAccessPermission="edit"/>
    <arrUserId title="区域1_2_3_3_2" rangeCreator="" othersAccessPermission="edit"/>
    <arrUserId title="区域1_2_11" rangeCreator="" othersAccessPermission="edit"/>
    <arrUserId title="区域1_2_1_4" rangeCreator="" othersAccessPermission="edit"/>
    <arrUserId title="区域1_2_13_1" rangeCreator="" othersAccessPermission="edit"/>
    <arrUserId title="区域1_3_5_1" rangeCreator="" othersAccessPermission="edit"/>
    <arrUserId title="区域1_4_9_1" rangeCreator="" othersAccessPermission="edit"/>
    <arrUserId title="区域1_2_3_4_1" rangeCreator="" othersAccessPermission="edit"/>
    <arrUserId title="区域1_5_1_3_1" rangeCreator="" othersAccessPermission="edit"/>
    <arrUserId title="区域1_1_1_3" rangeCreator="" othersAccessPermission="edit"/>
    <arrUserId title="区域1_2_3_5_1" rangeCreator="" othersAccessPermission="edit"/>
    <arrUserId title="区域1_7_2_1" rangeCreator="" othersAccessPermission="edit"/>
    <arrUserId title="区域1_2_1_6" rangeCreator="" othersAccessPermission="edit"/>
    <arrUserId title="区域1_1_1" rangeCreator="" othersAccessPermission="edit"/>
    <arrUserId title="区域1_4_1_1" rangeCreator="" othersAccessPermission="edit"/>
    <arrUserId title="区域1_2_2_1_1" rangeCreator="" othersAccessPermission="edit"/>
    <arrUserId title="区域1_8_1" rangeCreator="" othersAccessPermission="edit"/>
    <arrUserId title="区域1_2_6_3" rangeCreator="" othersAccessPermission="edit"/>
    <arrUserId title="区域1_4_4_2" rangeCreator="" othersAccessPermission="edit"/>
    <arrUserId title="区域1_2_3_2_2" rangeCreator="" othersAccessPermission="edit"/>
    <arrUserId title="区域1_10_2_2" rangeCreator="" othersAccessPermission="edit"/>
    <arrUserId title="区域1_2_4_1_1_1_1" rangeCreator="" othersAccessPermission="edit"/>
    <arrUserId title="区域1_2_3_1" rangeCreator="" othersAccessPermission="edit"/>
    <arrUserId title="区域1_4_3" rangeCreator="" othersAccessPermission="edit"/>
    <arrUserId title="区域1_2_3_3_3" rangeCreator="" othersAccessPermission="edit"/>
    <arrUserId title="区域1_4_1_3_1" rangeCreator="" othersAccessPermission="edit"/>
    <arrUserId title="区域1_2_13" rangeCreator="" othersAccessPermission="edit"/>
    <arrUserId title="区域1_2_4_1_1_2" rangeCreator="" othersAccessPermission="edit"/>
    <arrUserId title="区域1_2_17_1" rangeCreator="" othersAccessPermission="edit"/>
    <arrUserId title="区域1_2_3_5_2" rangeCreator="" othersAccessPermission="edit"/>
    <arrUserId title="区域1_2_6_1_3_1" rangeCreator="" othersAccessPermission="edit"/>
    <arrUserId title="区域1_2_1" rangeCreator="" othersAccessPermission="edit"/>
    <arrUserId title="区域1_2_1_3" rangeCreator="" othersAccessPermission="edit"/>
    <arrUserId title="区域1_10_1" rangeCreator="" othersAccessPermission="edit"/>
    <arrUserId title="区域1_1_1_1" rangeCreator="" othersAccessPermission="edit"/>
    <arrUserId title="区域1_2_4" rangeCreator="" othersAccessPermission="edit"/>
    <arrUserId title="区域1_4_1_1_1" rangeCreator="" othersAccessPermission="edit"/>
    <arrUserId title="区域1_10_1_1_1" rangeCreator="" othersAccessPermission="edit"/>
    <arrUserId title="区域1_2_2_1_3" rangeCreator="" othersAccessPermission="edit"/>
    <arrUserId title="区域1_4_2_1" rangeCreator="" othersAccessPermission="edit"/>
    <arrUserId title="区域1_8_1_3" rangeCreator="" othersAccessPermission="edit"/>
    <arrUserId title="区域1_10_4" rangeCreator="" othersAccessPermission="edit"/>
    <arrUserId title="区域1_1_3" rangeCreator="" othersAccessPermission="edit"/>
    <arrUserId title="区域1_2_6" rangeCreator="" othersAccessPermission="edit"/>
    <arrUserId title="区域1_3_2" rangeCreator="" othersAccessPermission="edit"/>
    <arrUserId title="区域1_4_4_3" rangeCreator="" othersAccessPermission="edit"/>
    <arrUserId title="区域1_5_2" rangeCreator="" othersAccessPermission="edit"/>
    <arrUserId title="区域1_2_3_2_1" rangeCreator="" othersAccessPermission="edit"/>
    <arrUserId title="区域1_5_1_2" rangeCreator="" othersAccessPermission="edit"/>
    <arrUserId title="区域1_10_2_3" rangeCreator="" othersAccessPermission="edit"/>
    <arrUserId title="区域1_4_1_2" rangeCreator="" othersAccessPermission="edit"/>
    <arrUserId title="区域1_2_4_1_1_1" rangeCreator="" othersAccessPermission="edit"/>
    <arrUserId title="区域1_1_2" rangeCreator="" othersAccessPermission="edit"/>
    <arrUserId title="区域1_2_3_3" rangeCreator="" othersAccessPermission="edit"/>
    <arrUserId title="区域1_3_3" rangeCreator="" othersAccessPermission="edit"/>
    <arrUserId title="区域1_4_7" rangeCreator="" othersAccessPermission="edit"/>
    <arrUserId title="区域1_5_3" rangeCreator="" othersAccessPermission="edit"/>
    <arrUserId title="区域1_2_3_3_1" rangeCreator="" othersAccessPermission="edit"/>
    <arrUserId title="区域1_5_1_1_1" rangeCreator="" othersAccessPermission="edit"/>
    <arrUserId title="区域1_4_1_3_2" rangeCreator="" othersAccessPermission="edit"/>
    <arrUserId title="区域1_2_4_1_1" rangeCreator="" othersAccessPermission="edit"/>
    <arrUserId title="区域1_1_9" rangeCreator="" othersAccessPermission="edit"/>
    <arrUserId title="区域1_2_13_2" rangeCreator="" othersAccessPermission="edit"/>
    <arrUserId title="区域1_3_5_2" rangeCreator="" othersAccessPermission="edit"/>
    <arrUserId title="区域1_5_5" rangeCreator="" othersAccessPermission="edit"/>
    <arrUserId title="区域1_5_1_3_2" rangeCreator="" othersAccessPermission="edit"/>
    <arrUserId title="区域1_2_4_1_1_2_1" rangeCreator="" othersAccessPermission="edit"/>
    <arrUserId title="区域1_1_12" rangeCreator="" othersAccessPermission="edit"/>
    <arrUserId title="区域1_2_17" rangeCreator="" othersAccessPermission="edit"/>
    <arrUserId title="区域1_2_6_3_1" rangeCreator="" othersAccessPermission="edit"/>
    <arrUserId title="区域1_2_3_5" rangeCreator="" othersAccessPermission="edit"/>
    <arrUserId title="区域1_7_2" rangeCreator="" othersAccessPermission="edit"/>
    <arrUserId title="区域1_2_6_1_3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机插秧穴直播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dehua.fei</cp:lastModifiedBy>
  <dcterms:created xsi:type="dcterms:W3CDTF">2018-06-14T11:28:00Z</dcterms:created>
  <dcterms:modified xsi:type="dcterms:W3CDTF">2026-09-14T07:57:55Z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2052-12.1.2.22571</vt:lpwstr>
  </property>
  <property fmtid="{D5CDD505-2E9C-101B-9397-08002B2CF9AE}" pid="3" name="ICV">
    <vt:lpwstr>9413C6A1B1E45ABB3C338E6A76ACBCB8_43</vt:lpwstr>
  </property>
  <property fmtid="{D5CDD505-2E9C-101B-9397-08002B2CF9AE}" pid="4" name="KSOReadingLayout">
    <vt:bool>true</vt:bool>
  </property>
</Properties>
</file>