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00" windowHeight="10730"/>
  </bookViews>
  <sheets>
    <sheet name="还田" sheetId="2" r:id="rId1"/>
  </sheets>
  <calcPr calcId="144525"/>
</workbook>
</file>

<file path=xl/sharedStrings.xml><?xml version="1.0" encoding="utf-8"?>
<sst xmlns="http://schemas.openxmlformats.org/spreadsheetml/2006/main" count="445" uniqueCount="218">
  <si>
    <t>附件1、奉贤区2025年“三秋”秸秆机械化还田补贴明细表</t>
  </si>
  <si>
    <t>单位:上海市奉贤区农业农村委员会</t>
  </si>
  <si>
    <t>序号</t>
  </si>
  <si>
    <t>镇</t>
  </si>
  <si>
    <t>机手或农机服务组织</t>
  </si>
  <si>
    <t>还田面积(亩)</t>
  </si>
  <si>
    <t>补贴总额(元)</t>
  </si>
  <si>
    <t>市补(元)</t>
  </si>
  <si>
    <t>区补(元)</t>
  </si>
  <si>
    <t>南桥</t>
  </si>
  <si>
    <t>于忠卫</t>
  </si>
  <si>
    <t>于辉贤</t>
  </si>
  <si>
    <t>梁红林</t>
  </si>
  <si>
    <t>梁春辉</t>
  </si>
  <si>
    <t>梁红桂</t>
  </si>
  <si>
    <t>梁寒君</t>
  </si>
  <si>
    <t>陆辉</t>
  </si>
  <si>
    <t>王龙海</t>
  </si>
  <si>
    <t>上海丰芦粮食种植专业合作社</t>
  </si>
  <si>
    <t>上海美仁农机服务专业合作社</t>
  </si>
  <si>
    <t>王国强</t>
  </si>
  <si>
    <t>诸辉章</t>
  </si>
  <si>
    <t>唐金龙</t>
  </si>
  <si>
    <t>朱良欢</t>
  </si>
  <si>
    <t>唐士权</t>
  </si>
  <si>
    <t>奉城</t>
  </si>
  <si>
    <t>陆志军</t>
  </si>
  <si>
    <t>上海奉伍农机服务专业合作社</t>
  </si>
  <si>
    <t>上海奉联农产品产销合作社</t>
  </si>
  <si>
    <t>唐春天</t>
  </si>
  <si>
    <t>上海翊苗农业专业合作社</t>
  </si>
  <si>
    <t>杨春辉</t>
  </si>
  <si>
    <t>上海屠亿屠农业专业合作社</t>
  </si>
  <si>
    <t>徐建国</t>
  </si>
  <si>
    <t>蒋卫国</t>
  </si>
  <si>
    <t>王华</t>
  </si>
  <si>
    <t>上海朱新粮食专业合作社</t>
  </si>
  <si>
    <t>上海祥正粮食种植专业合作社</t>
  </si>
  <si>
    <t>许保均</t>
  </si>
  <si>
    <t>陆建会</t>
  </si>
  <si>
    <t>夏七零</t>
  </si>
  <si>
    <t>盛建平</t>
  </si>
  <si>
    <t>屠利强</t>
  </si>
  <si>
    <t>钱国林</t>
  </si>
  <si>
    <t>邬国元</t>
  </si>
  <si>
    <t>朱品德</t>
  </si>
  <si>
    <t>头桥街道</t>
  </si>
  <si>
    <t>上海双顺粮食种植专业合作社</t>
  </si>
  <si>
    <t>上海建贤粮食产销专业合作社</t>
  </si>
  <si>
    <t>上海海磊果蔬专业合作社</t>
  </si>
  <si>
    <t>季安东</t>
  </si>
  <si>
    <t>季永军</t>
  </si>
  <si>
    <t>陈旭光</t>
  </si>
  <si>
    <t>胡才龙</t>
  </si>
  <si>
    <t>吴忠平</t>
  </si>
  <si>
    <t>庄行</t>
  </si>
  <si>
    <t>上海谷满香粮食种植专业合作社</t>
  </si>
  <si>
    <t>上海茂喆农机服务专业合作社</t>
  </si>
  <si>
    <t>上海腾达兔业专业合作社</t>
  </si>
  <si>
    <t>上海小小农业专业合作社</t>
  </si>
  <si>
    <t xml:space="preserve">上海庄邬农机服务专业合作社</t>
  </si>
  <si>
    <t>上海侬平农机专业合作社</t>
  </si>
  <si>
    <t>上海继龙农机服务专业合作社</t>
  </si>
  <si>
    <t>上海慷禾农产品专业合作社</t>
  </si>
  <si>
    <t>上海子裕农产品产销专业合作社</t>
  </si>
  <si>
    <t>上海润庄农业科技有限公司</t>
  </si>
  <si>
    <t>上海西跃农机服务专业合作社</t>
  </si>
  <si>
    <t>程煜</t>
  </si>
  <si>
    <t>戴天文</t>
  </si>
  <si>
    <t>戴耀欢</t>
  </si>
  <si>
    <t>高军</t>
  </si>
  <si>
    <t>金连君</t>
  </si>
  <si>
    <t>蒋福官</t>
  </si>
  <si>
    <t>厉卫东</t>
  </si>
  <si>
    <t>刘俊俊</t>
  </si>
  <si>
    <t>沈银锋</t>
  </si>
  <si>
    <t>宋兴惠</t>
  </si>
  <si>
    <t>汤国强</t>
  </si>
  <si>
    <t>唐卫忠</t>
  </si>
  <si>
    <t>王建国</t>
  </si>
  <si>
    <t>王士安</t>
  </si>
  <si>
    <t>吴忠</t>
  </si>
  <si>
    <t>徐国权</t>
  </si>
  <si>
    <t>杨永正</t>
  </si>
  <si>
    <t>尹辉龙</t>
  </si>
  <si>
    <t>袁吉明</t>
  </si>
  <si>
    <t>钟新时</t>
  </si>
  <si>
    <t>金汇</t>
  </si>
  <si>
    <t>戚忠华</t>
  </si>
  <si>
    <t>黄锡才</t>
  </si>
  <si>
    <t>上海欣星粮食种植专业合作社</t>
  </si>
  <si>
    <t>上海费建农机服务专业合作社</t>
  </si>
  <si>
    <t>上海新丁粮食种植专业合作社</t>
  </si>
  <si>
    <t>康建根</t>
  </si>
  <si>
    <t>李龙章</t>
  </si>
  <si>
    <t>上海玉康粮食种植专业合作社</t>
  </si>
  <si>
    <t>周友龙</t>
  </si>
  <si>
    <t>上海子旺农业专业合作社</t>
  </si>
  <si>
    <t>上海行民粮食种植专业合作社</t>
  </si>
  <si>
    <t>王斌</t>
  </si>
  <si>
    <t>袁国兴</t>
  </si>
  <si>
    <t>陈龙君</t>
  </si>
  <si>
    <t>上海青贤农产品专业合作社</t>
  </si>
  <si>
    <t>上海资福粮食种植专业合作社</t>
  </si>
  <si>
    <t>孙鹏</t>
  </si>
  <si>
    <t>四团</t>
  </si>
  <si>
    <t>夏友明</t>
  </si>
  <si>
    <t>徐永安</t>
  </si>
  <si>
    <t>黄惠明</t>
  </si>
  <si>
    <t>瞿军兴</t>
  </si>
  <si>
    <t>张璋</t>
  </si>
  <si>
    <t>钱明</t>
  </si>
  <si>
    <t>王连明</t>
  </si>
  <si>
    <t>朱彭超</t>
  </si>
  <si>
    <t>陆引华</t>
  </si>
  <si>
    <t>潘卫忠</t>
  </si>
  <si>
    <t>缪连官</t>
  </si>
  <si>
    <t>董宝龙</t>
  </si>
  <si>
    <t>项引德</t>
  </si>
  <si>
    <t>庄建国</t>
  </si>
  <si>
    <t>张浩</t>
  </si>
  <si>
    <t>金记明</t>
  </si>
  <si>
    <t>严华</t>
  </si>
  <si>
    <t>林培</t>
  </si>
  <si>
    <t>张志骠</t>
  </si>
  <si>
    <t>杨兴才</t>
  </si>
  <si>
    <t>宋连晖</t>
  </si>
  <si>
    <t>池友国</t>
  </si>
  <si>
    <t>朱平</t>
  </si>
  <si>
    <t>沈锋</t>
  </si>
  <si>
    <t>陈浩</t>
  </si>
  <si>
    <t>黄红新</t>
  </si>
  <si>
    <t>宋秀明</t>
  </si>
  <si>
    <t>黄金明</t>
  </si>
  <si>
    <t xml:space="preserve">  上海众源蔬菜种植专业合作社</t>
  </si>
  <si>
    <t>上海沐恩农业专业合作社</t>
  </si>
  <si>
    <t>上海团贤农机服务专业合作社</t>
  </si>
  <si>
    <t>上海贤优农机服务专业合作社</t>
  </si>
  <si>
    <t>上海亦博果蔬种植专业合作社</t>
  </si>
  <si>
    <t>上海奉贤闵明粮食种植专业合作社</t>
  </si>
  <si>
    <t>上海艳嘉农机服务专业合作社</t>
  </si>
  <si>
    <t>上海奉四粮食种植专业合作社</t>
  </si>
  <si>
    <t>上海皇健粮食种植专业合作社</t>
  </si>
  <si>
    <t>上海玉叶虾业养殖专业合作社</t>
  </si>
  <si>
    <t>青村</t>
  </si>
  <si>
    <t>李文权</t>
  </si>
  <si>
    <t>瞿银才</t>
  </si>
  <si>
    <t>上海乡春农产品专业合作社</t>
  </si>
  <si>
    <t>宋佳俊</t>
  </si>
  <si>
    <t>刘雪石</t>
  </si>
  <si>
    <t>张琴</t>
  </si>
  <si>
    <t>徐富兰</t>
  </si>
  <si>
    <t>徐意思</t>
  </si>
  <si>
    <t>朱剑华</t>
  </si>
  <si>
    <t>顾金龙</t>
  </si>
  <si>
    <t>上海金淼农机化服务专业合作社</t>
  </si>
  <si>
    <t>盛文官</t>
  </si>
  <si>
    <t>上海青彬农产品产销专业合作社</t>
  </si>
  <si>
    <t>马晓冬</t>
  </si>
  <si>
    <t>柘林</t>
  </si>
  <si>
    <t>上海曹缘农机服务专业合作社</t>
  </si>
  <si>
    <t>曹琴欢</t>
  </si>
  <si>
    <t>金标</t>
  </si>
  <si>
    <t>潘卫平</t>
  </si>
  <si>
    <t>沈伯华</t>
  </si>
  <si>
    <t>张伟</t>
  </si>
  <si>
    <t>上海同达粮食种植专业合作社</t>
  </si>
  <si>
    <t>钟士官</t>
  </si>
  <si>
    <t>蔡国林</t>
  </si>
  <si>
    <t>曹天龙</t>
  </si>
  <si>
    <t>胡红明</t>
  </si>
  <si>
    <t>沈忠英</t>
  </si>
  <si>
    <t>蒋益官</t>
  </si>
  <si>
    <t>王立权</t>
  </si>
  <si>
    <t>陆志荣</t>
  </si>
  <si>
    <t>上海智君水产养殖专业合作社</t>
  </si>
  <si>
    <t>郁明欢</t>
  </si>
  <si>
    <t>张申宏</t>
  </si>
  <si>
    <t>朱士官</t>
  </si>
  <si>
    <t>曹立</t>
  </si>
  <si>
    <t>胡文平</t>
  </si>
  <si>
    <t>金佰连</t>
  </si>
  <si>
    <t>李爱新</t>
  </si>
  <si>
    <t>陆少华</t>
  </si>
  <si>
    <t>汤法龙</t>
  </si>
  <si>
    <t>汤仁辉</t>
  </si>
  <si>
    <t>汤学风</t>
  </si>
  <si>
    <t>姚石明</t>
  </si>
  <si>
    <t>张士林</t>
  </si>
  <si>
    <t>周少林</t>
  </si>
  <si>
    <t>翁天良</t>
  </si>
  <si>
    <t>徐月楼</t>
  </si>
  <si>
    <t>杨仁龙</t>
  </si>
  <si>
    <t>张天华</t>
  </si>
  <si>
    <t>蔡林忠</t>
  </si>
  <si>
    <t>蔡仁云</t>
  </si>
  <si>
    <t>方军辉</t>
  </si>
  <si>
    <t>高建伟</t>
  </si>
  <si>
    <t>潘明士</t>
  </si>
  <si>
    <t>曹杰</t>
  </si>
  <si>
    <t>曹忠</t>
  </si>
  <si>
    <t>孙志江</t>
  </si>
  <si>
    <t>汤华凯</t>
  </si>
  <si>
    <t>武宾</t>
  </si>
  <si>
    <t>杨仁杰</t>
  </si>
  <si>
    <t>尹迪春</t>
  </si>
  <si>
    <t>翁永利</t>
  </si>
  <si>
    <t>西渡街道</t>
  </si>
  <si>
    <t>张金忠</t>
  </si>
  <si>
    <t>上海南桥金港粮食种植专业合作社</t>
  </si>
  <si>
    <t>上海红专粮食种植专业合作社</t>
  </si>
  <si>
    <t>顾桂华</t>
  </si>
  <si>
    <t>上海新北粮食种植专业合作社</t>
  </si>
  <si>
    <t>夏仁泉</t>
  </si>
  <si>
    <t>何强</t>
  </si>
  <si>
    <t>海湾</t>
  </si>
  <si>
    <t>海湾旅游区</t>
  </si>
  <si>
    <t>上海瀛奥粮食种植专业合作社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</si>
</sst>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Arial"/>
      <charset val="0"/>
    </font>
    <font>
      <sz val="10"/>
      <color indexed="8"/>
      <name val="宋体"/>
      <charset val="134"/>
      <scheme val="minor"/>
    </font>
    <font>
      <sz val="10"/>
      <name val="方正书宋_GBK"/>
      <charset val="0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31" fillId="23" borderId="1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33" borderId="10" applyNumberFormat="0" applyAlignment="0" applyProtection="0">
      <alignment vertical="center"/>
    </xf>
    <xf numFmtId="0" fontId="27" fillId="23" borderId="7" applyNumberFormat="0" applyAlignment="0" applyProtection="0">
      <alignment vertical="center"/>
    </xf>
    <xf numFmtId="0" fontId="28" fillId="25" borderId="8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5" fillId="2" borderId="1" xfId="18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5" fillId="2" borderId="1" xfId="3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</cellXfs>
  <cellStyles count="55">
    <cellStyle name="常规" xfId="0" builtinId="0"/>
    <cellStyle name="常规 4 2" xfId="1"/>
    <cellStyle name="常规 11 3 2 2" xfId="2"/>
    <cellStyle name="常规 8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常规 4" xfId="18"/>
    <cellStyle name="60% - 强调文字颜色 4" xfId="19" builtinId="44"/>
    <cellStyle name="警告文本" xfId="20" builtinId="11"/>
    <cellStyle name="20% - 强调文字颜色 2" xfId="21" builtinId="34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3"/>
  <sheetViews>
    <sheetView tabSelected="1" workbookViewId="0">
      <selection activeCell="J5" sqref="J5"/>
    </sheetView>
  </sheetViews>
  <sheetFormatPr defaultColWidth="9" defaultRowHeight="13.5" outlineLevelCol="6"/>
  <cols>
    <col min="1" max="1" width="6.62727272727273" style="1" customWidth="1"/>
    <col min="2" max="2" width="9" style="2"/>
    <col min="3" max="3" width="24.1272727272727" style="2" customWidth="1"/>
    <col min="4" max="4" width="21.8727272727273" style="2" customWidth="1"/>
    <col min="5" max="5" width="18.7545454545455" style="2" customWidth="1"/>
    <col min="6" max="6" width="11.3727272727273" style="1" customWidth="1"/>
    <col min="7" max="7" width="12.5" style="1" customWidth="1"/>
    <col min="8" max="9" width="9" style="2"/>
    <col min="10" max="11" width="11.5" style="2" customWidth="1"/>
    <col min="12" max="16384" width="9" style="2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pans="2:5">
      <c r="B2" s="4"/>
      <c r="C2" s="4"/>
      <c r="D2" s="4"/>
      <c r="E2" s="6"/>
    </row>
    <row r="3" ht="24" customHeight="1" spans="1:5">
      <c r="A3" s="5" t="s">
        <v>1</v>
      </c>
      <c r="C3" s="6"/>
      <c r="D3" s="6"/>
      <c r="E3" s="6"/>
    </row>
    <row r="4" ht="41" customHeight="1" spans="1:7">
      <c r="A4" s="7" t="s">
        <v>2</v>
      </c>
      <c r="B4" s="7" t="s">
        <v>3</v>
      </c>
      <c r="C4" s="8" t="s">
        <v>4</v>
      </c>
      <c r="D4" s="8" t="s">
        <v>5</v>
      </c>
      <c r="E4" s="20" t="s">
        <v>6</v>
      </c>
      <c r="F4" s="21" t="s">
        <v>7</v>
      </c>
      <c r="G4" s="21" t="s">
        <v>8</v>
      </c>
    </row>
    <row r="5" ht="25" customHeight="1" spans="1:7">
      <c r="A5" s="9">
        <v>1</v>
      </c>
      <c r="B5" s="10" t="s">
        <v>9</v>
      </c>
      <c r="C5" s="11" t="s">
        <v>10</v>
      </c>
      <c r="D5" s="12">
        <v>169.1</v>
      </c>
      <c r="E5" s="22">
        <f t="shared" ref="E5:E68" si="0">D5*50</f>
        <v>8455</v>
      </c>
      <c r="F5" s="23">
        <f>D5*35</f>
        <v>5918.5</v>
      </c>
      <c r="G5" s="23">
        <f>D5*15</f>
        <v>2536.5</v>
      </c>
    </row>
    <row r="6" ht="25" customHeight="1" spans="1:7">
      <c r="A6" s="9">
        <v>2</v>
      </c>
      <c r="B6" s="10" t="s">
        <v>9</v>
      </c>
      <c r="C6" s="11" t="s">
        <v>11</v>
      </c>
      <c r="D6" s="12">
        <v>188.8</v>
      </c>
      <c r="E6" s="22">
        <f t="shared" si="0"/>
        <v>9440</v>
      </c>
      <c r="F6" s="23">
        <f t="shared" ref="F6:F69" si="1">D6*35</f>
        <v>6608</v>
      </c>
      <c r="G6" s="23">
        <f t="shared" ref="G6:G69" si="2">D6*15</f>
        <v>2832</v>
      </c>
    </row>
    <row r="7" ht="25" customHeight="1" spans="1:7">
      <c r="A7" s="9">
        <v>3</v>
      </c>
      <c r="B7" s="10" t="s">
        <v>9</v>
      </c>
      <c r="C7" s="11" t="s">
        <v>12</v>
      </c>
      <c r="D7" s="12">
        <v>200.1</v>
      </c>
      <c r="E7" s="22">
        <f t="shared" si="0"/>
        <v>10005</v>
      </c>
      <c r="F7" s="23">
        <f t="shared" si="1"/>
        <v>7003.5</v>
      </c>
      <c r="G7" s="23">
        <f t="shared" si="2"/>
        <v>3001.5</v>
      </c>
    </row>
    <row r="8" ht="25" customHeight="1" spans="1:7">
      <c r="A8" s="9">
        <v>4</v>
      </c>
      <c r="B8" s="10" t="s">
        <v>9</v>
      </c>
      <c r="C8" s="11" t="s">
        <v>13</v>
      </c>
      <c r="D8" s="12">
        <v>165.9</v>
      </c>
      <c r="E8" s="22">
        <f t="shared" si="0"/>
        <v>8295</v>
      </c>
      <c r="F8" s="23">
        <f t="shared" si="1"/>
        <v>5806.5</v>
      </c>
      <c r="G8" s="23">
        <f t="shared" si="2"/>
        <v>2488.5</v>
      </c>
    </row>
    <row r="9" ht="25" customHeight="1" spans="1:7">
      <c r="A9" s="9">
        <v>5</v>
      </c>
      <c r="B9" s="10" t="s">
        <v>9</v>
      </c>
      <c r="C9" s="11" t="s">
        <v>14</v>
      </c>
      <c r="D9" s="12">
        <v>879.1</v>
      </c>
      <c r="E9" s="22">
        <f t="shared" si="0"/>
        <v>43955</v>
      </c>
      <c r="F9" s="23">
        <f t="shared" si="1"/>
        <v>30768.5</v>
      </c>
      <c r="G9" s="23">
        <f t="shared" si="2"/>
        <v>13186.5</v>
      </c>
    </row>
    <row r="10" ht="25" customHeight="1" spans="1:7">
      <c r="A10" s="9">
        <v>6</v>
      </c>
      <c r="B10" s="10" t="s">
        <v>9</v>
      </c>
      <c r="C10" s="13" t="s">
        <v>15</v>
      </c>
      <c r="D10" s="12">
        <v>200</v>
      </c>
      <c r="E10" s="22">
        <f t="shared" si="0"/>
        <v>10000</v>
      </c>
      <c r="F10" s="23">
        <f t="shared" si="1"/>
        <v>7000</v>
      </c>
      <c r="G10" s="23">
        <f t="shared" si="2"/>
        <v>3000</v>
      </c>
    </row>
    <row r="11" ht="25" customHeight="1" spans="1:7">
      <c r="A11" s="9">
        <v>7</v>
      </c>
      <c r="B11" s="10" t="s">
        <v>9</v>
      </c>
      <c r="C11" s="13" t="s">
        <v>16</v>
      </c>
      <c r="D11" s="12">
        <v>280</v>
      </c>
      <c r="E11" s="22">
        <f t="shared" si="0"/>
        <v>14000</v>
      </c>
      <c r="F11" s="23">
        <f t="shared" si="1"/>
        <v>9800</v>
      </c>
      <c r="G11" s="23">
        <f t="shared" si="2"/>
        <v>4200</v>
      </c>
    </row>
    <row r="12" ht="25" customHeight="1" spans="1:7">
      <c r="A12" s="9">
        <v>8</v>
      </c>
      <c r="B12" s="10" t="s">
        <v>9</v>
      </c>
      <c r="C12" s="10" t="s">
        <v>17</v>
      </c>
      <c r="D12" s="14">
        <v>150</v>
      </c>
      <c r="E12" s="22">
        <f t="shared" si="0"/>
        <v>7500</v>
      </c>
      <c r="F12" s="23">
        <f t="shared" si="1"/>
        <v>5250</v>
      </c>
      <c r="G12" s="23">
        <f t="shared" si="2"/>
        <v>2250</v>
      </c>
    </row>
    <row r="13" ht="25" customHeight="1" spans="1:7">
      <c r="A13" s="9">
        <v>9</v>
      </c>
      <c r="B13" s="10" t="s">
        <v>9</v>
      </c>
      <c r="C13" s="15" t="s">
        <v>18</v>
      </c>
      <c r="D13" s="14">
        <v>121.8</v>
      </c>
      <c r="E13" s="22">
        <f t="shared" si="0"/>
        <v>6090</v>
      </c>
      <c r="F13" s="23">
        <f t="shared" si="1"/>
        <v>4263</v>
      </c>
      <c r="G13" s="23">
        <f t="shared" si="2"/>
        <v>1827</v>
      </c>
    </row>
    <row r="14" ht="25" customHeight="1" spans="1:7">
      <c r="A14" s="9">
        <v>10</v>
      </c>
      <c r="B14" s="10" t="s">
        <v>9</v>
      </c>
      <c r="C14" s="15" t="s">
        <v>19</v>
      </c>
      <c r="D14" s="14">
        <v>101</v>
      </c>
      <c r="E14" s="22">
        <f t="shared" si="0"/>
        <v>5050</v>
      </c>
      <c r="F14" s="23">
        <f t="shared" si="1"/>
        <v>3535</v>
      </c>
      <c r="G14" s="23">
        <f t="shared" si="2"/>
        <v>1515</v>
      </c>
    </row>
    <row r="15" ht="25" customHeight="1" spans="1:7">
      <c r="A15" s="9">
        <v>11</v>
      </c>
      <c r="B15" s="10" t="s">
        <v>9</v>
      </c>
      <c r="C15" s="10" t="s">
        <v>20</v>
      </c>
      <c r="D15" s="14">
        <v>148</v>
      </c>
      <c r="E15" s="22">
        <f t="shared" si="0"/>
        <v>7400</v>
      </c>
      <c r="F15" s="23">
        <f t="shared" si="1"/>
        <v>5180</v>
      </c>
      <c r="G15" s="23">
        <f t="shared" si="2"/>
        <v>2220</v>
      </c>
    </row>
    <row r="16" ht="25" customHeight="1" spans="1:7">
      <c r="A16" s="9">
        <v>12</v>
      </c>
      <c r="B16" s="10" t="s">
        <v>9</v>
      </c>
      <c r="C16" s="10" t="s">
        <v>21</v>
      </c>
      <c r="D16" s="16">
        <v>578.2</v>
      </c>
      <c r="E16" s="22">
        <f t="shared" si="0"/>
        <v>28910</v>
      </c>
      <c r="F16" s="23">
        <f t="shared" si="1"/>
        <v>20237</v>
      </c>
      <c r="G16" s="23">
        <f t="shared" si="2"/>
        <v>8673</v>
      </c>
    </row>
    <row r="17" ht="25" customHeight="1" spans="1:7">
      <c r="A17" s="9">
        <v>13</v>
      </c>
      <c r="B17" s="10" t="s">
        <v>9</v>
      </c>
      <c r="C17" s="10" t="s">
        <v>22</v>
      </c>
      <c r="D17" s="16">
        <v>185.9</v>
      </c>
      <c r="E17" s="22">
        <f t="shared" si="0"/>
        <v>9295</v>
      </c>
      <c r="F17" s="23">
        <f t="shared" si="1"/>
        <v>6506.5</v>
      </c>
      <c r="G17" s="23">
        <f t="shared" si="2"/>
        <v>2788.5</v>
      </c>
    </row>
    <row r="18" ht="25" customHeight="1" spans="1:7">
      <c r="A18" s="9">
        <v>14</v>
      </c>
      <c r="B18" s="10" t="s">
        <v>9</v>
      </c>
      <c r="C18" s="10" t="s">
        <v>23</v>
      </c>
      <c r="D18" s="17">
        <v>245</v>
      </c>
      <c r="E18" s="22">
        <f t="shared" si="0"/>
        <v>12250</v>
      </c>
      <c r="F18" s="23">
        <f t="shared" si="1"/>
        <v>8575</v>
      </c>
      <c r="G18" s="23">
        <f t="shared" si="2"/>
        <v>3675</v>
      </c>
    </row>
    <row r="19" ht="33" customHeight="1" spans="1:7">
      <c r="A19" s="9">
        <v>15</v>
      </c>
      <c r="B19" s="10" t="s">
        <v>9</v>
      </c>
      <c r="C19" s="10" t="s">
        <v>24</v>
      </c>
      <c r="D19" s="17">
        <v>241</v>
      </c>
      <c r="E19" s="22">
        <f t="shared" si="0"/>
        <v>12050</v>
      </c>
      <c r="F19" s="23">
        <f t="shared" si="1"/>
        <v>8435</v>
      </c>
      <c r="G19" s="23">
        <f t="shared" si="2"/>
        <v>3615</v>
      </c>
    </row>
    <row r="20" ht="25" customHeight="1" spans="1:7">
      <c r="A20" s="9">
        <v>16</v>
      </c>
      <c r="B20" s="10" t="s">
        <v>25</v>
      </c>
      <c r="C20" s="15" t="s">
        <v>26</v>
      </c>
      <c r="D20" s="12">
        <v>571.6</v>
      </c>
      <c r="E20" s="22">
        <f t="shared" si="0"/>
        <v>28580</v>
      </c>
      <c r="F20" s="23">
        <f t="shared" si="1"/>
        <v>20006</v>
      </c>
      <c r="G20" s="23">
        <f t="shared" si="2"/>
        <v>8574</v>
      </c>
    </row>
    <row r="21" ht="25" customHeight="1" spans="1:7">
      <c r="A21" s="9">
        <v>17</v>
      </c>
      <c r="B21" s="10" t="s">
        <v>25</v>
      </c>
      <c r="C21" s="15" t="s">
        <v>27</v>
      </c>
      <c r="D21" s="12">
        <v>1020</v>
      </c>
      <c r="E21" s="22">
        <f t="shared" si="0"/>
        <v>51000</v>
      </c>
      <c r="F21" s="23">
        <f t="shared" si="1"/>
        <v>35700</v>
      </c>
      <c r="G21" s="23">
        <f t="shared" si="2"/>
        <v>15300</v>
      </c>
    </row>
    <row r="22" ht="25" customHeight="1" spans="1:7">
      <c r="A22" s="9">
        <v>18</v>
      </c>
      <c r="B22" s="10" t="s">
        <v>25</v>
      </c>
      <c r="C22" s="15" t="s">
        <v>28</v>
      </c>
      <c r="D22" s="12">
        <v>3599.6</v>
      </c>
      <c r="E22" s="22">
        <f t="shared" si="0"/>
        <v>179980</v>
      </c>
      <c r="F22" s="23">
        <f t="shared" si="1"/>
        <v>125986</v>
      </c>
      <c r="G22" s="23">
        <f t="shared" si="2"/>
        <v>53994</v>
      </c>
    </row>
    <row r="23" ht="25" customHeight="1" spans="1:7">
      <c r="A23" s="9">
        <v>19</v>
      </c>
      <c r="B23" s="10" t="s">
        <v>25</v>
      </c>
      <c r="C23" s="15" t="s">
        <v>29</v>
      </c>
      <c r="D23" s="12">
        <v>723.1</v>
      </c>
      <c r="E23" s="22">
        <f t="shared" si="0"/>
        <v>36155</v>
      </c>
      <c r="F23" s="23">
        <f t="shared" si="1"/>
        <v>25308.5</v>
      </c>
      <c r="G23" s="23">
        <f t="shared" si="2"/>
        <v>10846.5</v>
      </c>
    </row>
    <row r="24" ht="25" customHeight="1" spans="1:7">
      <c r="A24" s="9">
        <v>20</v>
      </c>
      <c r="B24" s="10" t="s">
        <v>25</v>
      </c>
      <c r="C24" s="15" t="s">
        <v>30</v>
      </c>
      <c r="D24" s="12">
        <v>4.1</v>
      </c>
      <c r="E24" s="22">
        <f t="shared" si="0"/>
        <v>205</v>
      </c>
      <c r="F24" s="23">
        <f t="shared" si="1"/>
        <v>143.5</v>
      </c>
      <c r="G24" s="23">
        <f t="shared" si="2"/>
        <v>61.5</v>
      </c>
    </row>
    <row r="25" ht="25" customHeight="1" spans="1:7">
      <c r="A25" s="9">
        <v>21</v>
      </c>
      <c r="B25" s="10" t="s">
        <v>25</v>
      </c>
      <c r="C25" s="15" t="s">
        <v>31</v>
      </c>
      <c r="D25" s="12">
        <v>110</v>
      </c>
      <c r="E25" s="22">
        <f t="shared" si="0"/>
        <v>5500</v>
      </c>
      <c r="F25" s="23">
        <f t="shared" si="1"/>
        <v>3850</v>
      </c>
      <c r="G25" s="23">
        <f t="shared" si="2"/>
        <v>1650</v>
      </c>
    </row>
    <row r="26" ht="25" customHeight="1" spans="1:7">
      <c r="A26" s="9">
        <v>22</v>
      </c>
      <c r="B26" s="10" t="s">
        <v>25</v>
      </c>
      <c r="C26" s="15" t="s">
        <v>32</v>
      </c>
      <c r="D26" s="12">
        <v>347.7</v>
      </c>
      <c r="E26" s="22">
        <f t="shared" si="0"/>
        <v>17385</v>
      </c>
      <c r="F26" s="23">
        <f t="shared" si="1"/>
        <v>12169.5</v>
      </c>
      <c r="G26" s="23">
        <f t="shared" si="2"/>
        <v>5215.5</v>
      </c>
    </row>
    <row r="27" ht="25" customHeight="1" spans="1:7">
      <c r="A27" s="9">
        <v>23</v>
      </c>
      <c r="B27" s="10" t="s">
        <v>25</v>
      </c>
      <c r="C27" s="15" t="s">
        <v>33</v>
      </c>
      <c r="D27" s="12">
        <v>213.5</v>
      </c>
      <c r="E27" s="22">
        <f t="shared" si="0"/>
        <v>10675</v>
      </c>
      <c r="F27" s="23">
        <f t="shared" si="1"/>
        <v>7472.5</v>
      </c>
      <c r="G27" s="23">
        <f t="shared" si="2"/>
        <v>3202.5</v>
      </c>
    </row>
    <row r="28" ht="25" customHeight="1" spans="1:7">
      <c r="A28" s="9">
        <v>24</v>
      </c>
      <c r="B28" s="10" t="s">
        <v>25</v>
      </c>
      <c r="C28" s="15" t="s">
        <v>34</v>
      </c>
      <c r="D28" s="12">
        <v>295</v>
      </c>
      <c r="E28" s="22">
        <f t="shared" si="0"/>
        <v>14750</v>
      </c>
      <c r="F28" s="23">
        <f t="shared" si="1"/>
        <v>10325</v>
      </c>
      <c r="G28" s="23">
        <f t="shared" si="2"/>
        <v>4425</v>
      </c>
    </row>
    <row r="29" ht="25" customHeight="1" spans="1:7">
      <c r="A29" s="9">
        <v>25</v>
      </c>
      <c r="B29" s="10" t="s">
        <v>25</v>
      </c>
      <c r="C29" s="15" t="s">
        <v>35</v>
      </c>
      <c r="D29" s="12">
        <v>43.2</v>
      </c>
      <c r="E29" s="22">
        <f t="shared" si="0"/>
        <v>2160</v>
      </c>
      <c r="F29" s="23">
        <f t="shared" si="1"/>
        <v>1512</v>
      </c>
      <c r="G29" s="23">
        <f t="shared" si="2"/>
        <v>648</v>
      </c>
    </row>
    <row r="30" ht="25" customHeight="1" spans="1:7">
      <c r="A30" s="9">
        <v>26</v>
      </c>
      <c r="B30" s="10" t="s">
        <v>25</v>
      </c>
      <c r="C30" s="15" t="s">
        <v>36</v>
      </c>
      <c r="D30" s="12">
        <v>2471.6</v>
      </c>
      <c r="E30" s="22">
        <f t="shared" si="0"/>
        <v>123580</v>
      </c>
      <c r="F30" s="23">
        <f t="shared" si="1"/>
        <v>86506</v>
      </c>
      <c r="G30" s="23">
        <f t="shared" si="2"/>
        <v>37074</v>
      </c>
    </row>
    <row r="31" ht="25" customHeight="1" spans="1:7">
      <c r="A31" s="9">
        <v>27</v>
      </c>
      <c r="B31" s="10" t="s">
        <v>25</v>
      </c>
      <c r="C31" s="15" t="s">
        <v>37</v>
      </c>
      <c r="D31" s="12">
        <v>47.4</v>
      </c>
      <c r="E31" s="22">
        <f t="shared" si="0"/>
        <v>2370</v>
      </c>
      <c r="F31" s="23">
        <f t="shared" si="1"/>
        <v>1659</v>
      </c>
      <c r="G31" s="23">
        <f t="shared" si="2"/>
        <v>711</v>
      </c>
    </row>
    <row r="32" ht="25" customHeight="1" spans="1:7">
      <c r="A32" s="9">
        <v>28</v>
      </c>
      <c r="B32" s="10" t="s">
        <v>25</v>
      </c>
      <c r="C32" s="15" t="s">
        <v>38</v>
      </c>
      <c r="D32" s="12">
        <v>32.1</v>
      </c>
      <c r="E32" s="22">
        <f t="shared" si="0"/>
        <v>1605</v>
      </c>
      <c r="F32" s="23">
        <f t="shared" si="1"/>
        <v>1123.5</v>
      </c>
      <c r="G32" s="23">
        <f t="shared" si="2"/>
        <v>481.5</v>
      </c>
    </row>
    <row r="33" ht="25" customHeight="1" spans="1:7">
      <c r="A33" s="9">
        <v>29</v>
      </c>
      <c r="B33" s="10" t="s">
        <v>25</v>
      </c>
      <c r="C33" s="15" t="s">
        <v>39</v>
      </c>
      <c r="D33" s="12">
        <v>182.8</v>
      </c>
      <c r="E33" s="22">
        <f t="shared" si="0"/>
        <v>9140</v>
      </c>
      <c r="F33" s="23">
        <f t="shared" si="1"/>
        <v>6398</v>
      </c>
      <c r="G33" s="23">
        <f t="shared" si="2"/>
        <v>2742</v>
      </c>
    </row>
    <row r="34" ht="25" customHeight="1" spans="1:7">
      <c r="A34" s="9">
        <v>30</v>
      </c>
      <c r="B34" s="10" t="s">
        <v>25</v>
      </c>
      <c r="C34" s="15" t="s">
        <v>40</v>
      </c>
      <c r="D34" s="12">
        <v>178.1</v>
      </c>
      <c r="E34" s="22">
        <f t="shared" si="0"/>
        <v>8905</v>
      </c>
      <c r="F34" s="23">
        <f t="shared" si="1"/>
        <v>6233.5</v>
      </c>
      <c r="G34" s="23">
        <f t="shared" si="2"/>
        <v>2671.5</v>
      </c>
    </row>
    <row r="35" ht="25" customHeight="1" spans="1:7">
      <c r="A35" s="9">
        <v>31</v>
      </c>
      <c r="B35" s="10" t="s">
        <v>25</v>
      </c>
      <c r="C35" s="15" t="s">
        <v>41</v>
      </c>
      <c r="D35" s="12">
        <v>197.3</v>
      </c>
      <c r="E35" s="22">
        <f t="shared" si="0"/>
        <v>9865</v>
      </c>
      <c r="F35" s="23">
        <f t="shared" si="1"/>
        <v>6905.5</v>
      </c>
      <c r="G35" s="23">
        <f t="shared" si="2"/>
        <v>2959.5</v>
      </c>
    </row>
    <row r="36" ht="25" customHeight="1" spans="1:7">
      <c r="A36" s="9">
        <v>32</v>
      </c>
      <c r="B36" s="10" t="s">
        <v>25</v>
      </c>
      <c r="C36" s="15" t="s">
        <v>42</v>
      </c>
      <c r="D36" s="12">
        <v>313</v>
      </c>
      <c r="E36" s="22">
        <f t="shared" si="0"/>
        <v>15650</v>
      </c>
      <c r="F36" s="23">
        <f t="shared" si="1"/>
        <v>10955</v>
      </c>
      <c r="G36" s="23">
        <f t="shared" si="2"/>
        <v>4695</v>
      </c>
    </row>
    <row r="37" ht="25" customHeight="1" spans="1:7">
      <c r="A37" s="9">
        <v>33</v>
      </c>
      <c r="B37" s="10" t="s">
        <v>25</v>
      </c>
      <c r="C37" s="15" t="s">
        <v>43</v>
      </c>
      <c r="D37" s="12">
        <v>103.6</v>
      </c>
      <c r="E37" s="22">
        <f t="shared" si="0"/>
        <v>5180</v>
      </c>
      <c r="F37" s="23">
        <f t="shared" si="1"/>
        <v>3626</v>
      </c>
      <c r="G37" s="23">
        <f t="shared" si="2"/>
        <v>1554</v>
      </c>
    </row>
    <row r="38" ht="25" customHeight="1" spans="1:7">
      <c r="A38" s="9">
        <v>34</v>
      </c>
      <c r="B38" s="10" t="s">
        <v>25</v>
      </c>
      <c r="C38" s="15" t="s">
        <v>44</v>
      </c>
      <c r="D38" s="12">
        <v>136.1</v>
      </c>
      <c r="E38" s="22">
        <f t="shared" si="0"/>
        <v>6805</v>
      </c>
      <c r="F38" s="23">
        <f t="shared" si="1"/>
        <v>4763.5</v>
      </c>
      <c r="G38" s="23">
        <f t="shared" si="2"/>
        <v>2041.5</v>
      </c>
    </row>
    <row r="39" ht="25" customHeight="1" spans="1:7">
      <c r="A39" s="9">
        <v>35</v>
      </c>
      <c r="B39" s="10" t="s">
        <v>25</v>
      </c>
      <c r="C39" s="15" t="s">
        <v>45</v>
      </c>
      <c r="D39" s="12">
        <v>74.4</v>
      </c>
      <c r="E39" s="22">
        <f t="shared" si="0"/>
        <v>3720</v>
      </c>
      <c r="F39" s="23">
        <f t="shared" si="1"/>
        <v>2604</v>
      </c>
      <c r="G39" s="23">
        <f t="shared" si="2"/>
        <v>1116</v>
      </c>
    </row>
    <row r="40" ht="25" customHeight="1" spans="1:7">
      <c r="A40" s="9">
        <v>36</v>
      </c>
      <c r="B40" s="18" t="s">
        <v>46</v>
      </c>
      <c r="C40" s="18" t="s">
        <v>28</v>
      </c>
      <c r="D40" s="10">
        <f>483.9+1420.8+744.4+1477.5</f>
        <v>4126.6</v>
      </c>
      <c r="E40" s="22">
        <f t="shared" si="0"/>
        <v>206330</v>
      </c>
      <c r="F40" s="23">
        <f t="shared" si="1"/>
        <v>144431</v>
      </c>
      <c r="G40" s="23">
        <f t="shared" si="2"/>
        <v>61899</v>
      </c>
    </row>
    <row r="41" ht="25" customHeight="1" spans="1:7">
      <c r="A41" s="9">
        <v>37</v>
      </c>
      <c r="B41" s="18" t="s">
        <v>46</v>
      </c>
      <c r="C41" s="18" t="s">
        <v>47</v>
      </c>
      <c r="D41" s="10">
        <f>68.1+118.4+49.2+214.7+291.9</f>
        <v>742.3</v>
      </c>
      <c r="E41" s="22">
        <f t="shared" si="0"/>
        <v>37115</v>
      </c>
      <c r="F41" s="23">
        <f t="shared" si="1"/>
        <v>25980.5</v>
      </c>
      <c r="G41" s="23">
        <f t="shared" si="2"/>
        <v>11134.5</v>
      </c>
    </row>
    <row r="42" ht="25" customHeight="1" spans="1:7">
      <c r="A42" s="9">
        <v>38</v>
      </c>
      <c r="B42" s="18" t="s">
        <v>46</v>
      </c>
      <c r="C42" s="19" t="s">
        <v>48</v>
      </c>
      <c r="D42" s="10">
        <f>248.6+1000</f>
        <v>1248.6</v>
      </c>
      <c r="E42" s="22">
        <f t="shared" si="0"/>
        <v>62430</v>
      </c>
      <c r="F42" s="23">
        <f t="shared" si="1"/>
        <v>43701</v>
      </c>
      <c r="G42" s="23">
        <f t="shared" si="2"/>
        <v>18729</v>
      </c>
    </row>
    <row r="43" ht="25" customHeight="1" spans="1:7">
      <c r="A43" s="9">
        <v>39</v>
      </c>
      <c r="B43" s="10" t="s">
        <v>46</v>
      </c>
      <c r="C43" s="10" t="s">
        <v>49</v>
      </c>
      <c r="D43" s="10">
        <v>313.6</v>
      </c>
      <c r="E43" s="22">
        <f t="shared" si="0"/>
        <v>15680</v>
      </c>
      <c r="F43" s="23">
        <f t="shared" si="1"/>
        <v>10976</v>
      </c>
      <c r="G43" s="23">
        <f t="shared" si="2"/>
        <v>4704</v>
      </c>
    </row>
    <row r="44" ht="25" customHeight="1" spans="1:7">
      <c r="A44" s="9">
        <v>40</v>
      </c>
      <c r="B44" s="18" t="s">
        <v>46</v>
      </c>
      <c r="C44" s="10" t="s">
        <v>50</v>
      </c>
      <c r="D44" s="10">
        <f>542.9+155.7+102.8</f>
        <v>801.4</v>
      </c>
      <c r="E44" s="22">
        <f t="shared" si="0"/>
        <v>40070</v>
      </c>
      <c r="F44" s="23">
        <f t="shared" si="1"/>
        <v>28049</v>
      </c>
      <c r="G44" s="23">
        <f t="shared" si="2"/>
        <v>12021</v>
      </c>
    </row>
    <row r="45" ht="25" customHeight="1" spans="1:7">
      <c r="A45" s="9">
        <v>41</v>
      </c>
      <c r="B45" s="10" t="s">
        <v>46</v>
      </c>
      <c r="C45" s="10" t="s">
        <v>51</v>
      </c>
      <c r="D45" s="10">
        <v>534.5</v>
      </c>
      <c r="E45" s="22">
        <f t="shared" si="0"/>
        <v>26725</v>
      </c>
      <c r="F45" s="23">
        <f t="shared" si="1"/>
        <v>18707.5</v>
      </c>
      <c r="G45" s="23">
        <f t="shared" si="2"/>
        <v>8017.5</v>
      </c>
    </row>
    <row r="46" ht="25" customHeight="1" spans="1:7">
      <c r="A46" s="9">
        <v>42</v>
      </c>
      <c r="B46" s="10" t="s">
        <v>46</v>
      </c>
      <c r="C46" s="10" t="s">
        <v>52</v>
      </c>
      <c r="D46" s="10">
        <v>329.6</v>
      </c>
      <c r="E46" s="22">
        <f t="shared" si="0"/>
        <v>16480</v>
      </c>
      <c r="F46" s="23">
        <f t="shared" si="1"/>
        <v>11536</v>
      </c>
      <c r="G46" s="23">
        <f t="shared" si="2"/>
        <v>4944</v>
      </c>
    </row>
    <row r="47" ht="25" customHeight="1" spans="1:7">
      <c r="A47" s="9">
        <v>43</v>
      </c>
      <c r="B47" s="10" t="s">
        <v>46</v>
      </c>
      <c r="C47" s="10" t="s">
        <v>53</v>
      </c>
      <c r="D47" s="10">
        <v>165.1</v>
      </c>
      <c r="E47" s="22">
        <f t="shared" si="0"/>
        <v>8255</v>
      </c>
      <c r="F47" s="23">
        <f t="shared" si="1"/>
        <v>5778.5</v>
      </c>
      <c r="G47" s="23">
        <f t="shared" si="2"/>
        <v>2476.5</v>
      </c>
    </row>
    <row r="48" ht="25" customHeight="1" spans="1:7">
      <c r="A48" s="9">
        <v>44</v>
      </c>
      <c r="B48" s="10" t="s">
        <v>46</v>
      </c>
      <c r="C48" s="10" t="s">
        <v>35</v>
      </c>
      <c r="D48" s="10">
        <v>206.3</v>
      </c>
      <c r="E48" s="22">
        <f t="shared" si="0"/>
        <v>10315</v>
      </c>
      <c r="F48" s="23">
        <f t="shared" si="1"/>
        <v>7220.5</v>
      </c>
      <c r="G48" s="23">
        <f t="shared" si="2"/>
        <v>3094.5</v>
      </c>
    </row>
    <row r="49" ht="25" customHeight="1" spans="1:7">
      <c r="A49" s="9">
        <v>45</v>
      </c>
      <c r="B49" s="10" t="s">
        <v>46</v>
      </c>
      <c r="C49" s="10" t="s">
        <v>54</v>
      </c>
      <c r="D49" s="10">
        <v>282.6</v>
      </c>
      <c r="E49" s="22">
        <f t="shared" si="0"/>
        <v>14130</v>
      </c>
      <c r="F49" s="23">
        <f t="shared" si="1"/>
        <v>9891</v>
      </c>
      <c r="G49" s="23">
        <f t="shared" si="2"/>
        <v>4239</v>
      </c>
    </row>
    <row r="50" ht="25" customHeight="1" spans="1:7">
      <c r="A50" s="9">
        <v>46</v>
      </c>
      <c r="B50" s="10" t="s">
        <v>55</v>
      </c>
      <c r="C50" s="15" t="s">
        <v>18</v>
      </c>
      <c r="D50" s="17">
        <v>2720.6</v>
      </c>
      <c r="E50" s="10">
        <f t="shared" si="0"/>
        <v>136030</v>
      </c>
      <c r="F50" s="17">
        <f t="shared" si="1"/>
        <v>95221</v>
      </c>
      <c r="G50" s="10">
        <f t="shared" si="2"/>
        <v>40809</v>
      </c>
    </row>
    <row r="51" ht="25" customHeight="1" spans="1:7">
      <c r="A51" s="9">
        <v>47</v>
      </c>
      <c r="B51" s="10" t="s">
        <v>55</v>
      </c>
      <c r="C51" s="15" t="s">
        <v>56</v>
      </c>
      <c r="D51" s="17">
        <v>1179.8</v>
      </c>
      <c r="E51" s="10">
        <f t="shared" si="0"/>
        <v>58990</v>
      </c>
      <c r="F51" s="17">
        <f t="shared" ref="F51:F83" si="3">D51*35</f>
        <v>41293</v>
      </c>
      <c r="G51" s="10">
        <f t="shared" ref="G51:G83" si="4">D51*15</f>
        <v>17697</v>
      </c>
    </row>
    <row r="52" ht="25" customHeight="1" spans="1:7">
      <c r="A52" s="9">
        <v>48</v>
      </c>
      <c r="B52" s="10" t="s">
        <v>55</v>
      </c>
      <c r="C52" s="15" t="s">
        <v>57</v>
      </c>
      <c r="D52" s="17">
        <v>401.6</v>
      </c>
      <c r="E52" s="10">
        <f t="shared" si="0"/>
        <v>20080</v>
      </c>
      <c r="F52" s="17">
        <f t="shared" si="3"/>
        <v>14056</v>
      </c>
      <c r="G52" s="10">
        <f t="shared" si="4"/>
        <v>6024</v>
      </c>
    </row>
    <row r="53" ht="25" customHeight="1" spans="1:7">
      <c r="A53" s="9">
        <v>49</v>
      </c>
      <c r="B53" s="10" t="s">
        <v>55</v>
      </c>
      <c r="C53" s="15" t="s">
        <v>58</v>
      </c>
      <c r="D53" s="17">
        <v>1034.7</v>
      </c>
      <c r="E53" s="10">
        <f t="shared" si="0"/>
        <v>51735</v>
      </c>
      <c r="F53" s="17">
        <f t="shared" si="3"/>
        <v>36214.5</v>
      </c>
      <c r="G53" s="10">
        <f t="shared" si="4"/>
        <v>15520.5</v>
      </c>
    </row>
    <row r="54" ht="25" customHeight="1" spans="1:7">
      <c r="A54" s="9">
        <v>50</v>
      </c>
      <c r="B54" s="10" t="s">
        <v>55</v>
      </c>
      <c r="C54" s="15" t="s">
        <v>59</v>
      </c>
      <c r="D54" s="17">
        <v>103.5</v>
      </c>
      <c r="E54" s="10">
        <f t="shared" si="0"/>
        <v>5175</v>
      </c>
      <c r="F54" s="17">
        <f t="shared" si="3"/>
        <v>3622.5</v>
      </c>
      <c r="G54" s="10">
        <f t="shared" si="4"/>
        <v>1552.5</v>
      </c>
    </row>
    <row r="55" ht="25" customHeight="1" spans="1:7">
      <c r="A55" s="9">
        <v>51</v>
      </c>
      <c r="B55" s="10" t="s">
        <v>55</v>
      </c>
      <c r="C55" s="15" t="s">
        <v>60</v>
      </c>
      <c r="D55" s="17">
        <v>2357.6</v>
      </c>
      <c r="E55" s="10">
        <f t="shared" si="0"/>
        <v>117880</v>
      </c>
      <c r="F55" s="17">
        <f t="shared" si="3"/>
        <v>82516</v>
      </c>
      <c r="G55" s="10">
        <f t="shared" si="4"/>
        <v>35364</v>
      </c>
    </row>
    <row r="56" ht="25" customHeight="1" spans="1:7">
      <c r="A56" s="9">
        <v>52</v>
      </c>
      <c r="B56" s="10" t="s">
        <v>55</v>
      </c>
      <c r="C56" s="15" t="s">
        <v>61</v>
      </c>
      <c r="D56" s="17">
        <v>1280.9</v>
      </c>
      <c r="E56" s="10">
        <f t="shared" si="0"/>
        <v>64045</v>
      </c>
      <c r="F56" s="17">
        <f t="shared" si="3"/>
        <v>44831.5</v>
      </c>
      <c r="G56" s="10">
        <f t="shared" si="4"/>
        <v>19213.5</v>
      </c>
    </row>
    <row r="57" ht="25" customHeight="1" spans="1:7">
      <c r="A57" s="9">
        <v>53</v>
      </c>
      <c r="B57" s="10" t="s">
        <v>55</v>
      </c>
      <c r="C57" s="15" t="s">
        <v>62</v>
      </c>
      <c r="D57" s="17">
        <v>145</v>
      </c>
      <c r="E57" s="10">
        <f t="shared" si="0"/>
        <v>7250</v>
      </c>
      <c r="F57" s="17">
        <f t="shared" si="3"/>
        <v>5075</v>
      </c>
      <c r="G57" s="10">
        <f t="shared" si="4"/>
        <v>2175</v>
      </c>
    </row>
    <row r="58" ht="25" customHeight="1" spans="1:7">
      <c r="A58" s="9">
        <v>54</v>
      </c>
      <c r="B58" s="10" t="s">
        <v>55</v>
      </c>
      <c r="C58" s="15" t="s">
        <v>19</v>
      </c>
      <c r="D58" s="17">
        <v>2.8</v>
      </c>
      <c r="E58" s="10">
        <f t="shared" si="0"/>
        <v>140</v>
      </c>
      <c r="F58" s="17">
        <f t="shared" si="3"/>
        <v>98</v>
      </c>
      <c r="G58" s="10">
        <f t="shared" si="4"/>
        <v>42</v>
      </c>
    </row>
    <row r="59" ht="25" customHeight="1" spans="1:7">
      <c r="A59" s="9">
        <v>55</v>
      </c>
      <c r="B59" s="10" t="s">
        <v>55</v>
      </c>
      <c r="C59" s="15" t="s">
        <v>63</v>
      </c>
      <c r="D59" s="17">
        <v>642</v>
      </c>
      <c r="E59" s="10">
        <f t="shared" si="0"/>
        <v>32100</v>
      </c>
      <c r="F59" s="17">
        <f t="shared" si="3"/>
        <v>22470</v>
      </c>
      <c r="G59" s="10">
        <f t="shared" si="4"/>
        <v>9630</v>
      </c>
    </row>
    <row r="60" ht="25" customHeight="1" spans="1:7">
      <c r="A60" s="9">
        <v>56</v>
      </c>
      <c r="B60" s="10" t="s">
        <v>55</v>
      </c>
      <c r="C60" s="15" t="s">
        <v>64</v>
      </c>
      <c r="D60" s="17">
        <v>130</v>
      </c>
      <c r="E60" s="10">
        <f t="shared" si="0"/>
        <v>6500</v>
      </c>
      <c r="F60" s="17">
        <f t="shared" si="3"/>
        <v>4550</v>
      </c>
      <c r="G60" s="10">
        <f t="shared" si="4"/>
        <v>1950</v>
      </c>
    </row>
    <row r="61" ht="25" customHeight="1" spans="1:7">
      <c r="A61" s="9">
        <v>57</v>
      </c>
      <c r="B61" s="10" t="s">
        <v>55</v>
      </c>
      <c r="C61" s="15" t="s">
        <v>65</v>
      </c>
      <c r="D61" s="17">
        <v>919.7</v>
      </c>
      <c r="E61" s="10">
        <f t="shared" si="0"/>
        <v>45985</v>
      </c>
      <c r="F61" s="17">
        <f t="shared" si="3"/>
        <v>32189.5</v>
      </c>
      <c r="G61" s="10">
        <f t="shared" si="4"/>
        <v>13795.5</v>
      </c>
    </row>
    <row r="62" ht="25" customHeight="1" spans="1:7">
      <c r="A62" s="9">
        <v>58</v>
      </c>
      <c r="B62" s="10" t="s">
        <v>55</v>
      </c>
      <c r="C62" s="15" t="s">
        <v>66</v>
      </c>
      <c r="D62" s="17">
        <v>154.8</v>
      </c>
      <c r="E62" s="10">
        <f t="shared" si="0"/>
        <v>7740</v>
      </c>
      <c r="F62" s="17">
        <f t="shared" si="3"/>
        <v>5418</v>
      </c>
      <c r="G62" s="10">
        <f t="shared" si="4"/>
        <v>2322</v>
      </c>
    </row>
    <row r="63" ht="25" customHeight="1" spans="1:7">
      <c r="A63" s="9">
        <v>59</v>
      </c>
      <c r="B63" s="10" t="s">
        <v>55</v>
      </c>
      <c r="C63" s="15" t="s">
        <v>67</v>
      </c>
      <c r="D63" s="17">
        <v>373.9</v>
      </c>
      <c r="E63" s="10">
        <f t="shared" si="0"/>
        <v>18695</v>
      </c>
      <c r="F63" s="17">
        <f t="shared" si="3"/>
        <v>13086.5</v>
      </c>
      <c r="G63" s="10">
        <f t="shared" si="4"/>
        <v>5608.5</v>
      </c>
    </row>
    <row r="64" ht="25" customHeight="1" spans="1:7">
      <c r="A64" s="9">
        <v>60</v>
      </c>
      <c r="B64" s="10" t="s">
        <v>55</v>
      </c>
      <c r="C64" s="15" t="s">
        <v>68</v>
      </c>
      <c r="D64" s="17">
        <v>307.1</v>
      </c>
      <c r="E64" s="10">
        <f t="shared" si="0"/>
        <v>15355</v>
      </c>
      <c r="F64" s="17">
        <f t="shared" si="3"/>
        <v>10748.5</v>
      </c>
      <c r="G64" s="10">
        <f t="shared" si="4"/>
        <v>4606.5</v>
      </c>
    </row>
    <row r="65" ht="25" customHeight="1" spans="1:7">
      <c r="A65" s="9">
        <v>61</v>
      </c>
      <c r="B65" s="10" t="s">
        <v>55</v>
      </c>
      <c r="C65" s="15" t="s">
        <v>69</v>
      </c>
      <c r="D65" s="17">
        <v>114.2</v>
      </c>
      <c r="E65" s="10">
        <f t="shared" si="0"/>
        <v>5710</v>
      </c>
      <c r="F65" s="17">
        <f t="shared" si="3"/>
        <v>3997</v>
      </c>
      <c r="G65" s="10">
        <f t="shared" si="4"/>
        <v>1713</v>
      </c>
    </row>
    <row r="66" ht="25" customHeight="1" spans="1:7">
      <c r="A66" s="9">
        <v>62</v>
      </c>
      <c r="B66" s="10" t="s">
        <v>55</v>
      </c>
      <c r="C66" s="15" t="s">
        <v>70</v>
      </c>
      <c r="D66" s="17">
        <v>325</v>
      </c>
      <c r="E66" s="10">
        <f t="shared" si="0"/>
        <v>16250</v>
      </c>
      <c r="F66" s="17">
        <f t="shared" si="3"/>
        <v>11375</v>
      </c>
      <c r="G66" s="10">
        <f t="shared" si="4"/>
        <v>4875</v>
      </c>
    </row>
    <row r="67" ht="25" customHeight="1" spans="1:7">
      <c r="A67" s="9">
        <v>63</v>
      </c>
      <c r="B67" s="10" t="s">
        <v>55</v>
      </c>
      <c r="C67" s="15" t="s">
        <v>71</v>
      </c>
      <c r="D67" s="17">
        <v>124.8</v>
      </c>
      <c r="E67" s="10">
        <f t="shared" si="0"/>
        <v>6240</v>
      </c>
      <c r="F67" s="17">
        <f t="shared" si="3"/>
        <v>4368</v>
      </c>
      <c r="G67" s="10">
        <f t="shared" si="4"/>
        <v>1872</v>
      </c>
    </row>
    <row r="68" ht="25" customHeight="1" spans="1:7">
      <c r="A68" s="9">
        <v>64</v>
      </c>
      <c r="B68" s="10" t="s">
        <v>55</v>
      </c>
      <c r="C68" s="15" t="s">
        <v>72</v>
      </c>
      <c r="D68" s="17">
        <v>1327.7</v>
      </c>
      <c r="E68" s="10">
        <f t="shared" si="0"/>
        <v>66385</v>
      </c>
      <c r="F68" s="17">
        <f t="shared" si="3"/>
        <v>46469.5</v>
      </c>
      <c r="G68" s="10">
        <f t="shared" si="4"/>
        <v>19915.5</v>
      </c>
    </row>
    <row r="69" ht="25" customHeight="1" spans="1:7">
      <c r="A69" s="9">
        <v>65</v>
      </c>
      <c r="B69" s="10" t="s">
        <v>55</v>
      </c>
      <c r="C69" s="15" t="s">
        <v>73</v>
      </c>
      <c r="D69" s="17">
        <v>161.8</v>
      </c>
      <c r="E69" s="10">
        <f t="shared" ref="E69:E83" si="5">D69*50</f>
        <v>8090</v>
      </c>
      <c r="F69" s="17">
        <f t="shared" si="3"/>
        <v>5663</v>
      </c>
      <c r="G69" s="10">
        <f t="shared" si="4"/>
        <v>2427</v>
      </c>
    </row>
    <row r="70" ht="25" customHeight="1" spans="1:7">
      <c r="A70" s="9">
        <v>66</v>
      </c>
      <c r="B70" s="10" t="s">
        <v>55</v>
      </c>
      <c r="C70" s="15" t="s">
        <v>74</v>
      </c>
      <c r="D70" s="17">
        <v>113.1</v>
      </c>
      <c r="E70" s="10">
        <f t="shared" si="5"/>
        <v>5655</v>
      </c>
      <c r="F70" s="17">
        <f t="shared" si="3"/>
        <v>3958.5</v>
      </c>
      <c r="G70" s="10">
        <f t="shared" si="4"/>
        <v>1696.5</v>
      </c>
    </row>
    <row r="71" ht="25" customHeight="1" spans="1:7">
      <c r="A71" s="9">
        <v>67</v>
      </c>
      <c r="B71" s="10" t="s">
        <v>55</v>
      </c>
      <c r="C71" s="15" t="s">
        <v>75</v>
      </c>
      <c r="D71" s="17">
        <v>895</v>
      </c>
      <c r="E71" s="10">
        <f t="shared" si="5"/>
        <v>44750</v>
      </c>
      <c r="F71" s="17">
        <f t="shared" si="3"/>
        <v>31325</v>
      </c>
      <c r="G71" s="10">
        <f t="shared" si="4"/>
        <v>13425</v>
      </c>
    </row>
    <row r="72" ht="25" customHeight="1" spans="1:7">
      <c r="A72" s="9">
        <v>68</v>
      </c>
      <c r="B72" s="10" t="s">
        <v>55</v>
      </c>
      <c r="C72" s="15" t="s">
        <v>76</v>
      </c>
      <c r="D72" s="17">
        <v>194.5</v>
      </c>
      <c r="E72" s="10">
        <f t="shared" si="5"/>
        <v>9725</v>
      </c>
      <c r="F72" s="17">
        <f t="shared" si="3"/>
        <v>6807.5</v>
      </c>
      <c r="G72" s="10">
        <f t="shared" si="4"/>
        <v>2917.5</v>
      </c>
    </row>
    <row r="73" ht="25" customHeight="1" spans="1:7">
      <c r="A73" s="9">
        <v>69</v>
      </c>
      <c r="B73" s="10" t="s">
        <v>55</v>
      </c>
      <c r="C73" s="24" t="s">
        <v>77</v>
      </c>
      <c r="D73" s="17">
        <v>3</v>
      </c>
      <c r="E73" s="10">
        <f t="shared" si="5"/>
        <v>150</v>
      </c>
      <c r="F73" s="17">
        <f t="shared" si="3"/>
        <v>105</v>
      </c>
      <c r="G73" s="10">
        <f t="shared" si="4"/>
        <v>45</v>
      </c>
    </row>
    <row r="74" ht="25" customHeight="1" spans="1:7">
      <c r="A74" s="9">
        <v>70</v>
      </c>
      <c r="B74" s="10" t="s">
        <v>55</v>
      </c>
      <c r="C74" s="15" t="s">
        <v>24</v>
      </c>
      <c r="D74" s="15">
        <v>1213.8</v>
      </c>
      <c r="E74" s="10">
        <f t="shared" si="5"/>
        <v>60690</v>
      </c>
      <c r="F74" s="17">
        <f t="shared" si="3"/>
        <v>42483</v>
      </c>
      <c r="G74" s="10">
        <f t="shared" si="4"/>
        <v>18207</v>
      </c>
    </row>
    <row r="75" ht="25" customHeight="1" spans="1:7">
      <c r="A75" s="9">
        <v>71</v>
      </c>
      <c r="B75" s="10" t="s">
        <v>55</v>
      </c>
      <c r="C75" s="15" t="s">
        <v>78</v>
      </c>
      <c r="D75" s="15">
        <v>145.9</v>
      </c>
      <c r="E75" s="10">
        <f t="shared" si="5"/>
        <v>7295</v>
      </c>
      <c r="F75" s="17">
        <f t="shared" si="3"/>
        <v>5106.5</v>
      </c>
      <c r="G75" s="10">
        <f t="shared" si="4"/>
        <v>2188.5</v>
      </c>
    </row>
    <row r="76" ht="25" customHeight="1" spans="1:7">
      <c r="A76" s="9">
        <v>72</v>
      </c>
      <c r="B76" s="10" t="s">
        <v>55</v>
      </c>
      <c r="C76" s="15" t="s">
        <v>79</v>
      </c>
      <c r="D76" s="15">
        <v>823.6</v>
      </c>
      <c r="E76" s="10">
        <f t="shared" si="5"/>
        <v>41180</v>
      </c>
      <c r="F76" s="17">
        <f t="shared" si="3"/>
        <v>28826</v>
      </c>
      <c r="G76" s="10">
        <f t="shared" si="4"/>
        <v>12354</v>
      </c>
    </row>
    <row r="77" ht="25" customHeight="1" spans="1:7">
      <c r="A77" s="9">
        <v>73</v>
      </c>
      <c r="B77" s="10" t="s">
        <v>55</v>
      </c>
      <c r="C77" s="15" t="s">
        <v>80</v>
      </c>
      <c r="D77" s="15">
        <v>167.2</v>
      </c>
      <c r="E77" s="10">
        <f t="shared" si="5"/>
        <v>8360</v>
      </c>
      <c r="F77" s="17">
        <f t="shared" si="3"/>
        <v>5852</v>
      </c>
      <c r="G77" s="10">
        <f t="shared" si="4"/>
        <v>2508</v>
      </c>
    </row>
    <row r="78" ht="25" customHeight="1" spans="1:7">
      <c r="A78" s="9">
        <v>74</v>
      </c>
      <c r="B78" s="10" t="s">
        <v>55</v>
      </c>
      <c r="C78" s="15" t="s">
        <v>81</v>
      </c>
      <c r="D78" s="10">
        <v>162.1</v>
      </c>
      <c r="E78" s="10">
        <f t="shared" si="5"/>
        <v>8105</v>
      </c>
      <c r="F78" s="17">
        <f t="shared" si="3"/>
        <v>5673.5</v>
      </c>
      <c r="G78" s="10">
        <f t="shared" si="4"/>
        <v>2431.5</v>
      </c>
    </row>
    <row r="79" ht="25" customHeight="1" spans="1:7">
      <c r="A79" s="9">
        <v>75</v>
      </c>
      <c r="B79" s="10" t="s">
        <v>55</v>
      </c>
      <c r="C79" s="15" t="s">
        <v>82</v>
      </c>
      <c r="D79" s="15">
        <v>1098.2</v>
      </c>
      <c r="E79" s="10">
        <f t="shared" si="5"/>
        <v>54910</v>
      </c>
      <c r="F79" s="17">
        <f t="shared" si="3"/>
        <v>38437</v>
      </c>
      <c r="G79" s="10">
        <f t="shared" si="4"/>
        <v>16473</v>
      </c>
    </row>
    <row r="80" ht="25" customHeight="1" spans="1:7">
      <c r="A80" s="9">
        <v>76</v>
      </c>
      <c r="B80" s="10" t="s">
        <v>55</v>
      </c>
      <c r="C80" s="15" t="s">
        <v>83</v>
      </c>
      <c r="D80" s="15">
        <v>131.4</v>
      </c>
      <c r="E80" s="10">
        <f t="shared" si="5"/>
        <v>6570</v>
      </c>
      <c r="F80" s="17">
        <f t="shared" si="3"/>
        <v>4599</v>
      </c>
      <c r="G80" s="10">
        <f t="shared" si="4"/>
        <v>1971</v>
      </c>
    </row>
    <row r="81" ht="25" customHeight="1" spans="1:7">
      <c r="A81" s="9">
        <v>77</v>
      </c>
      <c r="B81" s="10" t="s">
        <v>55</v>
      </c>
      <c r="C81" s="25" t="s">
        <v>84</v>
      </c>
      <c r="D81" s="15">
        <v>135.9</v>
      </c>
      <c r="E81" s="10">
        <f t="shared" si="5"/>
        <v>6795</v>
      </c>
      <c r="F81" s="17">
        <f t="shared" si="3"/>
        <v>4756.5</v>
      </c>
      <c r="G81" s="10">
        <f t="shared" si="4"/>
        <v>2038.5</v>
      </c>
    </row>
    <row r="82" ht="25" customHeight="1" spans="1:7">
      <c r="A82" s="9">
        <v>78</v>
      </c>
      <c r="B82" s="10" t="s">
        <v>55</v>
      </c>
      <c r="C82" s="15" t="s">
        <v>85</v>
      </c>
      <c r="D82" s="10">
        <v>414.7</v>
      </c>
      <c r="E82" s="10">
        <f t="shared" si="5"/>
        <v>20735</v>
      </c>
      <c r="F82" s="17">
        <f t="shared" si="3"/>
        <v>14514.5</v>
      </c>
      <c r="G82" s="10">
        <f t="shared" si="4"/>
        <v>6220.5</v>
      </c>
    </row>
    <row r="83" ht="25" customHeight="1" spans="1:7">
      <c r="A83" s="9">
        <v>79</v>
      </c>
      <c r="B83" s="10" t="s">
        <v>55</v>
      </c>
      <c r="C83" s="15" t="s">
        <v>86</v>
      </c>
      <c r="D83" s="15">
        <v>144.5</v>
      </c>
      <c r="E83" s="10">
        <f t="shared" si="5"/>
        <v>7225</v>
      </c>
      <c r="F83" s="17">
        <f t="shared" si="3"/>
        <v>5057.5</v>
      </c>
      <c r="G83" s="10">
        <f t="shared" si="4"/>
        <v>2167.5</v>
      </c>
    </row>
    <row r="84" ht="25" customHeight="1" spans="1:7">
      <c r="A84" s="9">
        <v>80</v>
      </c>
      <c r="B84" s="11" t="s">
        <v>87</v>
      </c>
      <c r="C84" s="11" t="s">
        <v>20</v>
      </c>
      <c r="D84" s="26">
        <v>201.1</v>
      </c>
      <c r="E84" s="28">
        <f t="shared" ref="E84:E132" si="6">D84*50</f>
        <v>10055</v>
      </c>
      <c r="F84" s="23">
        <f t="shared" ref="F84:F133" si="7">D84*35</f>
        <v>7038.5</v>
      </c>
      <c r="G84" s="23">
        <f t="shared" ref="G84:G133" si="8">D84*15</f>
        <v>3016.5</v>
      </c>
    </row>
    <row r="85" ht="25" customHeight="1" spans="1:7">
      <c r="A85" s="9">
        <v>81</v>
      </c>
      <c r="B85" s="11" t="s">
        <v>87</v>
      </c>
      <c r="C85" s="11" t="s">
        <v>88</v>
      </c>
      <c r="D85" s="26">
        <v>424.1</v>
      </c>
      <c r="E85" s="22">
        <f t="shared" si="6"/>
        <v>21205</v>
      </c>
      <c r="F85" s="23">
        <f t="shared" si="7"/>
        <v>14843.5</v>
      </c>
      <c r="G85" s="23">
        <f t="shared" si="8"/>
        <v>6361.5</v>
      </c>
    </row>
    <row r="86" ht="25" customHeight="1" spans="1:7">
      <c r="A86" s="9">
        <v>82</v>
      </c>
      <c r="B86" s="11" t="s">
        <v>87</v>
      </c>
      <c r="C86" s="11" t="s">
        <v>89</v>
      </c>
      <c r="D86" s="26">
        <v>741.7</v>
      </c>
      <c r="E86" s="22">
        <f t="shared" si="6"/>
        <v>37085</v>
      </c>
      <c r="F86" s="23">
        <f t="shared" si="7"/>
        <v>25959.5</v>
      </c>
      <c r="G86" s="23">
        <f t="shared" si="8"/>
        <v>11125.5</v>
      </c>
    </row>
    <row r="87" ht="25" customHeight="1" spans="1:7">
      <c r="A87" s="9">
        <v>83</v>
      </c>
      <c r="B87" s="11" t="s">
        <v>87</v>
      </c>
      <c r="C87" s="27" t="s">
        <v>90</v>
      </c>
      <c r="D87" s="26">
        <v>151</v>
      </c>
      <c r="E87" s="22">
        <f t="shared" si="6"/>
        <v>7550</v>
      </c>
      <c r="F87" s="23">
        <f t="shared" si="7"/>
        <v>5285</v>
      </c>
      <c r="G87" s="23">
        <f t="shared" si="8"/>
        <v>2265</v>
      </c>
    </row>
    <row r="88" ht="25" customHeight="1" spans="1:7">
      <c r="A88" s="9">
        <v>84</v>
      </c>
      <c r="B88" s="11" t="s">
        <v>87</v>
      </c>
      <c r="C88" s="27" t="s">
        <v>91</v>
      </c>
      <c r="D88" s="11">
        <v>824.6</v>
      </c>
      <c r="E88" s="22">
        <f t="shared" si="6"/>
        <v>41230</v>
      </c>
      <c r="F88" s="23">
        <f t="shared" si="7"/>
        <v>28861</v>
      </c>
      <c r="G88" s="23">
        <f t="shared" si="8"/>
        <v>12369</v>
      </c>
    </row>
    <row r="89" ht="25" customHeight="1" spans="1:7">
      <c r="A89" s="9">
        <v>85</v>
      </c>
      <c r="B89" s="11" t="s">
        <v>87</v>
      </c>
      <c r="C89" s="27" t="s">
        <v>92</v>
      </c>
      <c r="D89" s="11">
        <v>23.7</v>
      </c>
      <c r="E89" s="22">
        <f t="shared" si="6"/>
        <v>1185</v>
      </c>
      <c r="F89" s="23">
        <f t="shared" si="7"/>
        <v>829.5</v>
      </c>
      <c r="G89" s="23">
        <f t="shared" si="8"/>
        <v>355.5</v>
      </c>
    </row>
    <row r="90" ht="25" customHeight="1" spans="1:7">
      <c r="A90" s="9">
        <v>86</v>
      </c>
      <c r="B90" s="11" t="s">
        <v>87</v>
      </c>
      <c r="C90" s="27" t="s">
        <v>93</v>
      </c>
      <c r="D90" s="27">
        <v>270.3</v>
      </c>
      <c r="E90" s="22">
        <f t="shared" si="6"/>
        <v>13515</v>
      </c>
      <c r="F90" s="23">
        <f t="shared" si="7"/>
        <v>9460.5</v>
      </c>
      <c r="G90" s="23">
        <f t="shared" si="8"/>
        <v>4054.5</v>
      </c>
    </row>
    <row r="91" ht="25" customHeight="1" spans="1:7">
      <c r="A91" s="9">
        <v>87</v>
      </c>
      <c r="B91" s="11" t="s">
        <v>87</v>
      </c>
      <c r="C91" s="27" t="s">
        <v>94</v>
      </c>
      <c r="D91" s="11">
        <v>375</v>
      </c>
      <c r="E91" s="22">
        <f t="shared" si="6"/>
        <v>18750</v>
      </c>
      <c r="F91" s="23">
        <f t="shared" si="7"/>
        <v>13125</v>
      </c>
      <c r="G91" s="23">
        <f t="shared" si="8"/>
        <v>5625</v>
      </c>
    </row>
    <row r="92" ht="25" customHeight="1" spans="1:7">
      <c r="A92" s="9">
        <v>88</v>
      </c>
      <c r="B92" s="11" t="s">
        <v>87</v>
      </c>
      <c r="C92" s="27" t="s">
        <v>95</v>
      </c>
      <c r="D92" s="27">
        <v>860.3</v>
      </c>
      <c r="E92" s="22">
        <f t="shared" si="6"/>
        <v>43015</v>
      </c>
      <c r="F92" s="23">
        <f t="shared" si="7"/>
        <v>30110.5</v>
      </c>
      <c r="G92" s="23">
        <f t="shared" si="8"/>
        <v>12904.5</v>
      </c>
    </row>
    <row r="93" ht="25" customHeight="1" spans="1:7">
      <c r="A93" s="9">
        <v>89</v>
      </c>
      <c r="B93" s="11" t="s">
        <v>87</v>
      </c>
      <c r="C93" s="27" t="s">
        <v>96</v>
      </c>
      <c r="D93" s="27">
        <v>19.5</v>
      </c>
      <c r="E93" s="22">
        <f t="shared" si="6"/>
        <v>975</v>
      </c>
      <c r="F93" s="23">
        <f t="shared" si="7"/>
        <v>682.5</v>
      </c>
      <c r="G93" s="23">
        <f t="shared" si="8"/>
        <v>292.5</v>
      </c>
    </row>
    <row r="94" ht="25" customHeight="1" spans="1:7">
      <c r="A94" s="9">
        <v>90</v>
      </c>
      <c r="B94" s="11" t="s">
        <v>87</v>
      </c>
      <c r="C94" s="27" t="s">
        <v>97</v>
      </c>
      <c r="D94" s="11">
        <v>22.1</v>
      </c>
      <c r="E94" s="22">
        <f t="shared" si="6"/>
        <v>1105</v>
      </c>
      <c r="F94" s="23">
        <f t="shared" si="7"/>
        <v>773.5</v>
      </c>
      <c r="G94" s="23">
        <f t="shared" si="8"/>
        <v>331.5</v>
      </c>
    </row>
    <row r="95" ht="25" customHeight="1" spans="1:7">
      <c r="A95" s="9">
        <v>91</v>
      </c>
      <c r="B95" s="11" t="s">
        <v>87</v>
      </c>
      <c r="C95" s="27" t="s">
        <v>98</v>
      </c>
      <c r="D95" s="11">
        <v>296.7</v>
      </c>
      <c r="E95" s="22">
        <f t="shared" si="6"/>
        <v>14835</v>
      </c>
      <c r="F95" s="23">
        <f t="shared" si="7"/>
        <v>10384.5</v>
      </c>
      <c r="G95" s="23">
        <f t="shared" si="8"/>
        <v>4450.5</v>
      </c>
    </row>
    <row r="96" ht="25" customHeight="1" spans="1:7">
      <c r="A96" s="9">
        <v>92</v>
      </c>
      <c r="B96" s="11" t="s">
        <v>87</v>
      </c>
      <c r="C96" s="27" t="s">
        <v>99</v>
      </c>
      <c r="D96" s="27">
        <v>118.3</v>
      </c>
      <c r="E96" s="22">
        <f t="shared" si="6"/>
        <v>5915</v>
      </c>
      <c r="F96" s="23">
        <f t="shared" si="7"/>
        <v>4140.5</v>
      </c>
      <c r="G96" s="23">
        <f t="shared" si="8"/>
        <v>1774.5</v>
      </c>
    </row>
    <row r="97" ht="25" customHeight="1" spans="1:7">
      <c r="A97" s="9">
        <v>93</v>
      </c>
      <c r="B97" s="11" t="s">
        <v>87</v>
      </c>
      <c r="C97" s="27" t="s">
        <v>100</v>
      </c>
      <c r="D97" s="27">
        <v>177.2</v>
      </c>
      <c r="E97" s="22">
        <f t="shared" si="6"/>
        <v>8860</v>
      </c>
      <c r="F97" s="23">
        <f t="shared" si="7"/>
        <v>6202</v>
      </c>
      <c r="G97" s="23">
        <f t="shared" si="8"/>
        <v>2658</v>
      </c>
    </row>
    <row r="98" ht="25" customHeight="1" spans="1:7">
      <c r="A98" s="9">
        <v>94</v>
      </c>
      <c r="B98" s="11" t="s">
        <v>87</v>
      </c>
      <c r="C98" s="27" t="s">
        <v>101</v>
      </c>
      <c r="D98" s="11">
        <v>267.4</v>
      </c>
      <c r="E98" s="22">
        <f t="shared" si="6"/>
        <v>13370</v>
      </c>
      <c r="F98" s="23">
        <f t="shared" si="7"/>
        <v>9359</v>
      </c>
      <c r="G98" s="23">
        <f t="shared" si="8"/>
        <v>4011</v>
      </c>
    </row>
    <row r="99" ht="25" customHeight="1" spans="1:7">
      <c r="A99" s="9">
        <v>95</v>
      </c>
      <c r="B99" s="11" t="s">
        <v>87</v>
      </c>
      <c r="C99" s="27" t="s">
        <v>102</v>
      </c>
      <c r="D99" s="27">
        <v>187.4</v>
      </c>
      <c r="E99" s="22">
        <f t="shared" si="6"/>
        <v>9370</v>
      </c>
      <c r="F99" s="23">
        <f t="shared" si="7"/>
        <v>6559</v>
      </c>
      <c r="G99" s="23">
        <f t="shared" si="8"/>
        <v>2811</v>
      </c>
    </row>
    <row r="100" ht="25" customHeight="1" spans="1:7">
      <c r="A100" s="9">
        <v>96</v>
      </c>
      <c r="B100" s="11" t="s">
        <v>87</v>
      </c>
      <c r="C100" s="27" t="s">
        <v>103</v>
      </c>
      <c r="D100" s="11">
        <v>930.7</v>
      </c>
      <c r="E100" s="22">
        <f t="shared" si="6"/>
        <v>46535</v>
      </c>
      <c r="F100" s="23">
        <f t="shared" si="7"/>
        <v>32574.5</v>
      </c>
      <c r="G100" s="23">
        <f t="shared" si="8"/>
        <v>13960.5</v>
      </c>
    </row>
    <row r="101" ht="25" customHeight="1" spans="1:7">
      <c r="A101" s="9">
        <v>97</v>
      </c>
      <c r="B101" s="11" t="s">
        <v>87</v>
      </c>
      <c r="C101" s="27" t="s">
        <v>104</v>
      </c>
      <c r="D101" s="11">
        <v>182.1</v>
      </c>
      <c r="E101" s="22">
        <f t="shared" si="6"/>
        <v>9105</v>
      </c>
      <c r="F101" s="23">
        <f t="shared" si="7"/>
        <v>6373.5</v>
      </c>
      <c r="G101" s="23">
        <f t="shared" si="8"/>
        <v>2731.5</v>
      </c>
    </row>
    <row r="102" ht="25" customHeight="1" spans="1:7">
      <c r="A102" s="9">
        <v>98</v>
      </c>
      <c r="B102" s="10" t="s">
        <v>105</v>
      </c>
      <c r="C102" s="11" t="s">
        <v>106</v>
      </c>
      <c r="D102" s="17">
        <v>139.5</v>
      </c>
      <c r="E102" s="22">
        <f t="shared" si="6"/>
        <v>6975</v>
      </c>
      <c r="F102" s="23">
        <f t="shared" si="7"/>
        <v>4882.5</v>
      </c>
      <c r="G102" s="23">
        <f t="shared" si="8"/>
        <v>2092.5</v>
      </c>
    </row>
    <row r="103" ht="25" customHeight="1" spans="1:7">
      <c r="A103" s="9">
        <v>99</v>
      </c>
      <c r="B103" s="10" t="s">
        <v>105</v>
      </c>
      <c r="C103" s="11" t="s">
        <v>107</v>
      </c>
      <c r="D103" s="15">
        <v>1105</v>
      </c>
      <c r="E103" s="22">
        <f t="shared" si="6"/>
        <v>55250</v>
      </c>
      <c r="F103" s="23">
        <f t="shared" si="7"/>
        <v>38675</v>
      </c>
      <c r="G103" s="23">
        <f t="shared" si="8"/>
        <v>16575</v>
      </c>
    </row>
    <row r="104" ht="25" customHeight="1" spans="1:7">
      <c r="A104" s="9">
        <v>100</v>
      </c>
      <c r="B104" s="10" t="s">
        <v>105</v>
      </c>
      <c r="C104" s="11" t="s">
        <v>108</v>
      </c>
      <c r="D104" s="15">
        <v>45.8</v>
      </c>
      <c r="E104" s="22">
        <f t="shared" si="6"/>
        <v>2290</v>
      </c>
      <c r="F104" s="23">
        <f t="shared" si="7"/>
        <v>1603</v>
      </c>
      <c r="G104" s="23">
        <f t="shared" si="8"/>
        <v>687</v>
      </c>
    </row>
    <row r="105" ht="25" customHeight="1" spans="1:7">
      <c r="A105" s="9">
        <v>101</v>
      </c>
      <c r="B105" s="10" t="s">
        <v>105</v>
      </c>
      <c r="C105" s="11" t="s">
        <v>109</v>
      </c>
      <c r="D105" s="15">
        <v>46.5</v>
      </c>
      <c r="E105" s="22">
        <f t="shared" si="6"/>
        <v>2325</v>
      </c>
      <c r="F105" s="23">
        <f t="shared" si="7"/>
        <v>1627.5</v>
      </c>
      <c r="G105" s="23">
        <f t="shared" si="8"/>
        <v>697.5</v>
      </c>
    </row>
    <row r="106" ht="25" customHeight="1" spans="1:7">
      <c r="A106" s="9">
        <v>102</v>
      </c>
      <c r="B106" s="10" t="s">
        <v>105</v>
      </c>
      <c r="C106" s="11" t="s">
        <v>110</v>
      </c>
      <c r="D106" s="15">
        <v>28.5</v>
      </c>
      <c r="E106" s="22">
        <f t="shared" si="6"/>
        <v>1425</v>
      </c>
      <c r="F106" s="23">
        <f t="shared" si="7"/>
        <v>997.5</v>
      </c>
      <c r="G106" s="23">
        <f t="shared" si="8"/>
        <v>427.5</v>
      </c>
    </row>
    <row r="107" ht="25" customHeight="1" spans="1:7">
      <c r="A107" s="9">
        <v>103</v>
      </c>
      <c r="B107" s="10" t="s">
        <v>105</v>
      </c>
      <c r="C107" s="11" t="s">
        <v>111</v>
      </c>
      <c r="D107" s="15">
        <v>404.1</v>
      </c>
      <c r="E107" s="22">
        <f t="shared" si="6"/>
        <v>20205</v>
      </c>
      <c r="F107" s="23">
        <f t="shared" si="7"/>
        <v>14143.5</v>
      </c>
      <c r="G107" s="23">
        <f t="shared" si="8"/>
        <v>6061.5</v>
      </c>
    </row>
    <row r="108" ht="25" customHeight="1" spans="1:7">
      <c r="A108" s="9">
        <v>104</v>
      </c>
      <c r="B108" s="10" t="s">
        <v>105</v>
      </c>
      <c r="C108" s="11" t="s">
        <v>112</v>
      </c>
      <c r="D108" s="15">
        <v>189.6</v>
      </c>
      <c r="E108" s="22">
        <f t="shared" si="6"/>
        <v>9480</v>
      </c>
      <c r="F108" s="23">
        <f t="shared" si="7"/>
        <v>6636</v>
      </c>
      <c r="G108" s="23">
        <f t="shared" si="8"/>
        <v>2844</v>
      </c>
    </row>
    <row r="109" ht="25" customHeight="1" spans="1:7">
      <c r="A109" s="9">
        <v>105</v>
      </c>
      <c r="B109" s="10" t="s">
        <v>105</v>
      </c>
      <c r="C109" s="11" t="s">
        <v>113</v>
      </c>
      <c r="D109" s="15">
        <v>183.6</v>
      </c>
      <c r="E109" s="22">
        <f t="shared" si="6"/>
        <v>9180</v>
      </c>
      <c r="F109" s="23">
        <f t="shared" si="7"/>
        <v>6426</v>
      </c>
      <c r="G109" s="23">
        <f t="shared" si="8"/>
        <v>2754</v>
      </c>
    </row>
    <row r="110" ht="25" customHeight="1" spans="1:7">
      <c r="A110" s="9">
        <v>106</v>
      </c>
      <c r="B110" s="10" t="s">
        <v>105</v>
      </c>
      <c r="C110" s="11" t="s">
        <v>114</v>
      </c>
      <c r="D110" s="15">
        <v>235</v>
      </c>
      <c r="E110" s="22">
        <f t="shared" si="6"/>
        <v>11750</v>
      </c>
      <c r="F110" s="23">
        <f t="shared" si="7"/>
        <v>8225</v>
      </c>
      <c r="G110" s="23">
        <f t="shared" si="8"/>
        <v>3525</v>
      </c>
    </row>
    <row r="111" ht="25" customHeight="1" spans="1:7">
      <c r="A111" s="9">
        <v>107</v>
      </c>
      <c r="B111" s="10" t="s">
        <v>105</v>
      </c>
      <c r="C111" s="11" t="s">
        <v>115</v>
      </c>
      <c r="D111" s="15">
        <v>585</v>
      </c>
      <c r="E111" s="22">
        <f t="shared" si="6"/>
        <v>29250</v>
      </c>
      <c r="F111" s="23">
        <f t="shared" si="7"/>
        <v>20475</v>
      </c>
      <c r="G111" s="23">
        <f t="shared" si="8"/>
        <v>8775</v>
      </c>
    </row>
    <row r="112" ht="25" customHeight="1" spans="1:7">
      <c r="A112" s="9">
        <v>108</v>
      </c>
      <c r="B112" s="10" t="s">
        <v>105</v>
      </c>
      <c r="C112" s="11" t="s">
        <v>116</v>
      </c>
      <c r="D112" s="15">
        <v>172.8</v>
      </c>
      <c r="E112" s="22">
        <f t="shared" si="6"/>
        <v>8640</v>
      </c>
      <c r="F112" s="23">
        <f t="shared" si="7"/>
        <v>6048</v>
      </c>
      <c r="G112" s="23">
        <f t="shared" si="8"/>
        <v>2592</v>
      </c>
    </row>
    <row r="113" ht="25" customHeight="1" spans="1:7">
      <c r="A113" s="9">
        <v>109</v>
      </c>
      <c r="B113" s="10" t="s">
        <v>105</v>
      </c>
      <c r="C113" s="11" t="s">
        <v>117</v>
      </c>
      <c r="D113" s="15">
        <v>233.8</v>
      </c>
      <c r="E113" s="22">
        <f t="shared" si="6"/>
        <v>11690</v>
      </c>
      <c r="F113" s="23">
        <f t="shared" si="7"/>
        <v>8183</v>
      </c>
      <c r="G113" s="23">
        <f t="shared" si="8"/>
        <v>3507</v>
      </c>
    </row>
    <row r="114" ht="25" customHeight="1" spans="1:7">
      <c r="A114" s="9">
        <v>110</v>
      </c>
      <c r="B114" s="10" t="s">
        <v>105</v>
      </c>
      <c r="C114" s="11" t="s">
        <v>118</v>
      </c>
      <c r="D114" s="15">
        <v>173.7</v>
      </c>
      <c r="E114" s="22">
        <f t="shared" si="6"/>
        <v>8685</v>
      </c>
      <c r="F114" s="23">
        <f t="shared" si="7"/>
        <v>6079.5</v>
      </c>
      <c r="G114" s="23">
        <f t="shared" si="8"/>
        <v>2605.5</v>
      </c>
    </row>
    <row r="115" ht="25" customHeight="1" spans="1:7">
      <c r="A115" s="9">
        <v>111</v>
      </c>
      <c r="B115" s="10" t="s">
        <v>105</v>
      </c>
      <c r="C115" s="11" t="s">
        <v>119</v>
      </c>
      <c r="D115" s="15">
        <v>295.3</v>
      </c>
      <c r="E115" s="22">
        <f t="shared" si="6"/>
        <v>14765</v>
      </c>
      <c r="F115" s="23">
        <f t="shared" si="7"/>
        <v>10335.5</v>
      </c>
      <c r="G115" s="23">
        <f t="shared" si="8"/>
        <v>4429.5</v>
      </c>
    </row>
    <row r="116" ht="25" customHeight="1" spans="1:7">
      <c r="A116" s="9">
        <v>112</v>
      </c>
      <c r="B116" s="10" t="s">
        <v>105</v>
      </c>
      <c r="C116" s="11" t="s">
        <v>120</v>
      </c>
      <c r="D116" s="15">
        <v>135</v>
      </c>
      <c r="E116" s="22">
        <f t="shared" si="6"/>
        <v>6750</v>
      </c>
      <c r="F116" s="23">
        <f t="shared" si="7"/>
        <v>4725</v>
      </c>
      <c r="G116" s="23">
        <f t="shared" si="8"/>
        <v>2025</v>
      </c>
    </row>
    <row r="117" ht="25" customHeight="1" spans="1:7">
      <c r="A117" s="9">
        <v>113</v>
      </c>
      <c r="B117" s="10" t="s">
        <v>105</v>
      </c>
      <c r="C117" s="11" t="s">
        <v>121</v>
      </c>
      <c r="D117" s="15">
        <v>145</v>
      </c>
      <c r="E117" s="22">
        <f t="shared" si="6"/>
        <v>7250</v>
      </c>
      <c r="F117" s="23">
        <f t="shared" si="7"/>
        <v>5075</v>
      </c>
      <c r="G117" s="23">
        <f t="shared" si="8"/>
        <v>2175</v>
      </c>
    </row>
    <row r="118" ht="25" customHeight="1" spans="1:7">
      <c r="A118" s="9">
        <v>114</v>
      </c>
      <c r="B118" s="10" t="s">
        <v>105</v>
      </c>
      <c r="C118" s="11" t="s">
        <v>122</v>
      </c>
      <c r="D118" s="15">
        <v>605.3</v>
      </c>
      <c r="E118" s="22">
        <f t="shared" si="6"/>
        <v>30265</v>
      </c>
      <c r="F118" s="23">
        <f t="shared" si="7"/>
        <v>21185.5</v>
      </c>
      <c r="G118" s="23">
        <f t="shared" si="8"/>
        <v>9079.5</v>
      </c>
    </row>
    <row r="119" ht="25" customHeight="1" spans="1:7">
      <c r="A119" s="9">
        <v>115</v>
      </c>
      <c r="B119" s="10" t="s">
        <v>105</v>
      </c>
      <c r="C119" s="11" t="s">
        <v>123</v>
      </c>
      <c r="D119" s="15">
        <v>665.2</v>
      </c>
      <c r="E119" s="22">
        <f t="shared" si="6"/>
        <v>33260</v>
      </c>
      <c r="F119" s="23">
        <f t="shared" si="7"/>
        <v>23282</v>
      </c>
      <c r="G119" s="23">
        <f t="shared" si="8"/>
        <v>9978</v>
      </c>
    </row>
    <row r="120" ht="25" customHeight="1" spans="1:7">
      <c r="A120" s="9">
        <v>116</v>
      </c>
      <c r="B120" s="10" t="s">
        <v>105</v>
      </c>
      <c r="C120" s="11" t="s">
        <v>124</v>
      </c>
      <c r="D120" s="15">
        <v>170</v>
      </c>
      <c r="E120" s="22">
        <f t="shared" si="6"/>
        <v>8500</v>
      </c>
      <c r="F120" s="23">
        <f t="shared" si="7"/>
        <v>5950</v>
      </c>
      <c r="G120" s="23">
        <f t="shared" si="8"/>
        <v>2550</v>
      </c>
    </row>
    <row r="121" ht="25" customHeight="1" spans="1:7">
      <c r="A121" s="9">
        <v>117</v>
      </c>
      <c r="B121" s="10" t="s">
        <v>105</v>
      </c>
      <c r="C121" s="11" t="s">
        <v>125</v>
      </c>
      <c r="D121" s="15">
        <v>192.2</v>
      </c>
      <c r="E121" s="22">
        <f t="shared" si="6"/>
        <v>9610</v>
      </c>
      <c r="F121" s="23">
        <f t="shared" si="7"/>
        <v>6727</v>
      </c>
      <c r="G121" s="23">
        <f t="shared" si="8"/>
        <v>2883</v>
      </c>
    </row>
    <row r="122" ht="25" customHeight="1" spans="1:7">
      <c r="A122" s="9">
        <v>118</v>
      </c>
      <c r="B122" s="10" t="s">
        <v>105</v>
      </c>
      <c r="C122" s="11" t="s">
        <v>74</v>
      </c>
      <c r="D122" s="15">
        <v>336.7</v>
      </c>
      <c r="E122" s="22">
        <f t="shared" si="6"/>
        <v>16835</v>
      </c>
      <c r="F122" s="23">
        <f t="shared" si="7"/>
        <v>11784.5</v>
      </c>
      <c r="G122" s="23">
        <f t="shared" si="8"/>
        <v>5050.5</v>
      </c>
    </row>
    <row r="123" ht="25" customHeight="1" spans="1:7">
      <c r="A123" s="9">
        <v>119</v>
      </c>
      <c r="B123" s="10" t="s">
        <v>105</v>
      </c>
      <c r="C123" s="11" t="s">
        <v>126</v>
      </c>
      <c r="D123" s="15">
        <v>46.8</v>
      </c>
      <c r="E123" s="22">
        <f t="shared" si="6"/>
        <v>2340</v>
      </c>
      <c r="F123" s="23">
        <f t="shared" si="7"/>
        <v>1638</v>
      </c>
      <c r="G123" s="23">
        <f t="shared" si="8"/>
        <v>702</v>
      </c>
    </row>
    <row r="124" ht="25" customHeight="1" spans="1:7">
      <c r="A124" s="9">
        <v>120</v>
      </c>
      <c r="B124" s="10" t="s">
        <v>105</v>
      </c>
      <c r="C124" s="15" t="s">
        <v>127</v>
      </c>
      <c r="D124" s="15">
        <v>170.1</v>
      </c>
      <c r="E124" s="22">
        <f t="shared" si="6"/>
        <v>8505</v>
      </c>
      <c r="F124" s="23">
        <f t="shared" si="7"/>
        <v>5953.5</v>
      </c>
      <c r="G124" s="23">
        <f t="shared" si="8"/>
        <v>2551.5</v>
      </c>
    </row>
    <row r="125" ht="25" customHeight="1" spans="1:7">
      <c r="A125" s="9">
        <v>121</v>
      </c>
      <c r="B125" s="10" t="s">
        <v>105</v>
      </c>
      <c r="C125" s="15" t="s">
        <v>128</v>
      </c>
      <c r="D125" s="15">
        <v>297</v>
      </c>
      <c r="E125" s="22">
        <f t="shared" si="6"/>
        <v>14850</v>
      </c>
      <c r="F125" s="23">
        <f t="shared" si="7"/>
        <v>10395</v>
      </c>
      <c r="G125" s="23">
        <f t="shared" si="8"/>
        <v>4455</v>
      </c>
    </row>
    <row r="126" ht="25" customHeight="1" spans="1:7">
      <c r="A126" s="9">
        <v>122</v>
      </c>
      <c r="B126" s="10" t="s">
        <v>105</v>
      </c>
      <c r="C126" s="15" t="s">
        <v>129</v>
      </c>
      <c r="D126" s="15">
        <v>252.3</v>
      </c>
      <c r="E126" s="22">
        <f t="shared" si="6"/>
        <v>12615</v>
      </c>
      <c r="F126" s="23">
        <f t="shared" si="7"/>
        <v>8830.5</v>
      </c>
      <c r="G126" s="23">
        <f t="shared" si="8"/>
        <v>3784.5</v>
      </c>
    </row>
    <row r="127" ht="25" customHeight="1" spans="1:7">
      <c r="A127" s="9">
        <v>123</v>
      </c>
      <c r="B127" s="10" t="s">
        <v>105</v>
      </c>
      <c r="C127" s="11" t="s">
        <v>130</v>
      </c>
      <c r="D127" s="15">
        <v>284.3</v>
      </c>
      <c r="E127" s="22">
        <f t="shared" si="6"/>
        <v>14215</v>
      </c>
      <c r="F127" s="23">
        <f t="shared" si="7"/>
        <v>9950.5</v>
      </c>
      <c r="G127" s="23">
        <f t="shared" si="8"/>
        <v>4264.5</v>
      </c>
    </row>
    <row r="128" ht="25" customHeight="1" spans="1:7">
      <c r="A128" s="9">
        <v>124</v>
      </c>
      <c r="B128" s="10" t="s">
        <v>105</v>
      </c>
      <c r="C128" s="15" t="s">
        <v>131</v>
      </c>
      <c r="D128" s="15">
        <v>157.9</v>
      </c>
      <c r="E128" s="22">
        <f t="shared" si="6"/>
        <v>7895</v>
      </c>
      <c r="F128" s="23">
        <f t="shared" si="7"/>
        <v>5526.5</v>
      </c>
      <c r="G128" s="23">
        <f t="shared" si="8"/>
        <v>2368.5</v>
      </c>
    </row>
    <row r="129" ht="25" customHeight="1" spans="1:7">
      <c r="A129" s="9">
        <v>125</v>
      </c>
      <c r="B129" s="10" t="s">
        <v>105</v>
      </c>
      <c r="C129" s="15" t="s">
        <v>132</v>
      </c>
      <c r="D129" s="15">
        <v>108.1</v>
      </c>
      <c r="E129" s="22">
        <f t="shared" si="6"/>
        <v>5405</v>
      </c>
      <c r="F129" s="23">
        <f t="shared" si="7"/>
        <v>3783.5</v>
      </c>
      <c r="G129" s="23">
        <f t="shared" si="8"/>
        <v>1621.5</v>
      </c>
    </row>
    <row r="130" ht="25" customHeight="1" spans="1:7">
      <c r="A130" s="9">
        <v>126</v>
      </c>
      <c r="B130" s="10" t="s">
        <v>105</v>
      </c>
      <c r="C130" s="15" t="s">
        <v>133</v>
      </c>
      <c r="D130" s="15">
        <v>137.6</v>
      </c>
      <c r="E130" s="22">
        <f t="shared" si="6"/>
        <v>6880</v>
      </c>
      <c r="F130" s="23">
        <f t="shared" si="7"/>
        <v>4816</v>
      </c>
      <c r="G130" s="23">
        <f t="shared" si="8"/>
        <v>2064</v>
      </c>
    </row>
    <row r="131" ht="25" customHeight="1" spans="1:7">
      <c r="A131" s="9">
        <v>127</v>
      </c>
      <c r="B131" s="10" t="s">
        <v>105</v>
      </c>
      <c r="C131" s="15" t="s">
        <v>134</v>
      </c>
      <c r="D131" s="15">
        <v>137.7</v>
      </c>
      <c r="E131" s="22">
        <f t="shared" si="6"/>
        <v>6885</v>
      </c>
      <c r="F131" s="23">
        <f t="shared" si="7"/>
        <v>4819.5</v>
      </c>
      <c r="G131" s="23">
        <f t="shared" si="8"/>
        <v>2065.5</v>
      </c>
    </row>
    <row r="132" ht="25" customHeight="1" spans="1:7">
      <c r="A132" s="9">
        <v>128</v>
      </c>
      <c r="B132" s="10" t="s">
        <v>105</v>
      </c>
      <c r="C132" s="15" t="s">
        <v>135</v>
      </c>
      <c r="D132" s="15">
        <v>108</v>
      </c>
      <c r="E132" s="22">
        <f t="shared" si="6"/>
        <v>5400</v>
      </c>
      <c r="F132" s="23">
        <f t="shared" si="7"/>
        <v>3780</v>
      </c>
      <c r="G132" s="23">
        <f t="shared" si="8"/>
        <v>1620</v>
      </c>
    </row>
    <row r="133" ht="25" customHeight="1" spans="1:7">
      <c r="A133" s="9">
        <v>129</v>
      </c>
      <c r="B133" s="10" t="s">
        <v>105</v>
      </c>
      <c r="C133" s="15" t="s">
        <v>136</v>
      </c>
      <c r="D133" s="15">
        <v>160.6</v>
      </c>
      <c r="E133" s="22">
        <f t="shared" ref="E133:E196" si="9">D133*50</f>
        <v>8030</v>
      </c>
      <c r="F133" s="23">
        <f t="shared" si="7"/>
        <v>5621</v>
      </c>
      <c r="G133" s="23">
        <f t="shared" si="8"/>
        <v>2409</v>
      </c>
    </row>
    <row r="134" ht="25" customHeight="1" spans="1:7">
      <c r="A134" s="9">
        <v>130</v>
      </c>
      <c r="B134" s="10" t="s">
        <v>105</v>
      </c>
      <c r="C134" s="15" t="s">
        <v>137</v>
      </c>
      <c r="D134" s="15">
        <v>258.9</v>
      </c>
      <c r="E134" s="22">
        <f t="shared" si="9"/>
        <v>12945</v>
      </c>
      <c r="F134" s="23">
        <f t="shared" ref="F134:F197" si="10">D134*35</f>
        <v>9061.5</v>
      </c>
      <c r="G134" s="23">
        <f t="shared" ref="G134:G197" si="11">D134*15</f>
        <v>3883.5</v>
      </c>
    </row>
    <row r="135" ht="25" customHeight="1" spans="1:7">
      <c r="A135" s="9">
        <v>131</v>
      </c>
      <c r="B135" s="10" t="s">
        <v>105</v>
      </c>
      <c r="C135" s="27" t="s">
        <v>138</v>
      </c>
      <c r="D135" s="15">
        <v>162.3</v>
      </c>
      <c r="E135" s="22">
        <f t="shared" si="9"/>
        <v>8115</v>
      </c>
      <c r="F135" s="23">
        <f t="shared" si="10"/>
        <v>5680.5</v>
      </c>
      <c r="G135" s="23">
        <f t="shared" si="11"/>
        <v>2434.5</v>
      </c>
    </row>
    <row r="136" ht="25" customHeight="1" spans="1:7">
      <c r="A136" s="9">
        <v>132</v>
      </c>
      <c r="B136" s="10" t="s">
        <v>105</v>
      </c>
      <c r="C136" s="27" t="s">
        <v>139</v>
      </c>
      <c r="D136" s="15">
        <v>191.8</v>
      </c>
      <c r="E136" s="22">
        <f t="shared" si="9"/>
        <v>9590</v>
      </c>
      <c r="F136" s="23">
        <f t="shared" si="10"/>
        <v>6713</v>
      </c>
      <c r="G136" s="23">
        <f t="shared" si="11"/>
        <v>2877</v>
      </c>
    </row>
    <row r="137" ht="25" customHeight="1" spans="1:7">
      <c r="A137" s="9">
        <v>133</v>
      </c>
      <c r="B137" s="10" t="s">
        <v>105</v>
      </c>
      <c r="C137" s="27" t="s">
        <v>140</v>
      </c>
      <c r="D137" s="15">
        <v>314</v>
      </c>
      <c r="E137" s="22">
        <f t="shared" si="9"/>
        <v>15700</v>
      </c>
      <c r="F137" s="23">
        <f t="shared" si="10"/>
        <v>10990</v>
      </c>
      <c r="G137" s="23">
        <f t="shared" si="11"/>
        <v>4710</v>
      </c>
    </row>
    <row r="138" ht="25" customHeight="1" spans="1:7">
      <c r="A138" s="9">
        <v>134</v>
      </c>
      <c r="B138" s="10" t="s">
        <v>105</v>
      </c>
      <c r="C138" s="27" t="s">
        <v>141</v>
      </c>
      <c r="D138" s="15">
        <v>463.5</v>
      </c>
      <c r="E138" s="22">
        <f t="shared" si="9"/>
        <v>23175</v>
      </c>
      <c r="F138" s="23">
        <f t="shared" si="10"/>
        <v>16222.5</v>
      </c>
      <c r="G138" s="23">
        <f t="shared" si="11"/>
        <v>6952.5</v>
      </c>
    </row>
    <row r="139" ht="25" customHeight="1" spans="1:7">
      <c r="A139" s="9">
        <v>135</v>
      </c>
      <c r="B139" s="10" t="s">
        <v>105</v>
      </c>
      <c r="C139" s="15" t="s">
        <v>142</v>
      </c>
      <c r="D139" s="15">
        <v>181</v>
      </c>
      <c r="E139" s="22">
        <f t="shared" si="9"/>
        <v>9050</v>
      </c>
      <c r="F139" s="23">
        <f t="shared" si="10"/>
        <v>6335</v>
      </c>
      <c r="G139" s="23">
        <f t="shared" si="11"/>
        <v>2715</v>
      </c>
    </row>
    <row r="140" ht="25" customHeight="1" spans="1:7">
      <c r="A140" s="9">
        <v>136</v>
      </c>
      <c r="B140" s="10" t="s">
        <v>105</v>
      </c>
      <c r="C140" s="15" t="s">
        <v>143</v>
      </c>
      <c r="D140" s="15">
        <v>460</v>
      </c>
      <c r="E140" s="22">
        <f t="shared" si="9"/>
        <v>23000</v>
      </c>
      <c r="F140" s="23">
        <f t="shared" si="10"/>
        <v>16100</v>
      </c>
      <c r="G140" s="23">
        <f t="shared" si="11"/>
        <v>6900</v>
      </c>
    </row>
    <row r="141" ht="25" customHeight="1" spans="1:7">
      <c r="A141" s="9">
        <v>137</v>
      </c>
      <c r="B141" s="29" t="s">
        <v>144</v>
      </c>
      <c r="C141" s="30" t="s">
        <v>145</v>
      </c>
      <c r="D141" s="31">
        <v>165</v>
      </c>
      <c r="E141" s="22">
        <f t="shared" si="9"/>
        <v>8250</v>
      </c>
      <c r="F141" s="23">
        <f t="shared" si="10"/>
        <v>5775</v>
      </c>
      <c r="G141" s="23">
        <f t="shared" si="11"/>
        <v>2475</v>
      </c>
    </row>
    <row r="142" ht="25" customHeight="1" spans="1:7">
      <c r="A142" s="9">
        <v>138</v>
      </c>
      <c r="B142" s="29" t="s">
        <v>144</v>
      </c>
      <c r="C142" s="30" t="s">
        <v>146</v>
      </c>
      <c r="D142" s="31">
        <v>795.6</v>
      </c>
      <c r="E142" s="22">
        <f t="shared" si="9"/>
        <v>39780</v>
      </c>
      <c r="F142" s="23">
        <f t="shared" si="10"/>
        <v>27846</v>
      </c>
      <c r="G142" s="23">
        <f t="shared" si="11"/>
        <v>11934</v>
      </c>
    </row>
    <row r="143" ht="25" customHeight="1" spans="1:7">
      <c r="A143" s="9">
        <v>139</v>
      </c>
      <c r="B143" s="29" t="s">
        <v>144</v>
      </c>
      <c r="C143" s="27" t="s">
        <v>147</v>
      </c>
      <c r="D143" s="26">
        <v>458.2</v>
      </c>
      <c r="E143" s="22">
        <f t="shared" si="9"/>
        <v>22910</v>
      </c>
      <c r="F143" s="23">
        <f t="shared" si="10"/>
        <v>16037</v>
      </c>
      <c r="G143" s="23">
        <f t="shared" si="11"/>
        <v>6873</v>
      </c>
    </row>
    <row r="144" ht="25" customHeight="1" spans="1:7">
      <c r="A144" s="9">
        <v>140</v>
      </c>
      <c r="B144" s="29" t="s">
        <v>144</v>
      </c>
      <c r="C144" s="32" t="s">
        <v>148</v>
      </c>
      <c r="D144" s="32">
        <v>103.2</v>
      </c>
      <c r="E144" s="22">
        <f t="shared" si="9"/>
        <v>5160</v>
      </c>
      <c r="F144" s="23">
        <f t="shared" si="10"/>
        <v>3612</v>
      </c>
      <c r="G144" s="23">
        <f t="shared" si="11"/>
        <v>1548</v>
      </c>
    </row>
    <row r="145" ht="25" customHeight="1" spans="1:7">
      <c r="A145" s="9">
        <v>141</v>
      </c>
      <c r="B145" s="29" t="s">
        <v>144</v>
      </c>
      <c r="C145" s="32" t="s">
        <v>98</v>
      </c>
      <c r="D145" s="32">
        <v>336.3</v>
      </c>
      <c r="E145" s="22">
        <f t="shared" si="9"/>
        <v>16815</v>
      </c>
      <c r="F145" s="23">
        <f t="shared" si="10"/>
        <v>11770.5</v>
      </c>
      <c r="G145" s="23">
        <f t="shared" si="11"/>
        <v>5044.5</v>
      </c>
    </row>
    <row r="146" ht="25" customHeight="1" spans="1:7">
      <c r="A146" s="9">
        <v>142</v>
      </c>
      <c r="B146" s="29" t="s">
        <v>144</v>
      </c>
      <c r="C146" s="27" t="s">
        <v>149</v>
      </c>
      <c r="D146" s="27">
        <v>327.8</v>
      </c>
      <c r="E146" s="22">
        <f t="shared" si="9"/>
        <v>16390</v>
      </c>
      <c r="F146" s="23">
        <f t="shared" si="10"/>
        <v>11473</v>
      </c>
      <c r="G146" s="23">
        <f t="shared" si="11"/>
        <v>4917</v>
      </c>
    </row>
    <row r="147" ht="25" customHeight="1" spans="1:7">
      <c r="A147" s="9">
        <v>143</v>
      </c>
      <c r="B147" s="29" t="s">
        <v>144</v>
      </c>
      <c r="C147" s="27" t="s">
        <v>150</v>
      </c>
      <c r="D147" s="26">
        <v>488.9</v>
      </c>
      <c r="E147" s="22">
        <f t="shared" si="9"/>
        <v>24445</v>
      </c>
      <c r="F147" s="23">
        <f t="shared" si="10"/>
        <v>17111.5</v>
      </c>
      <c r="G147" s="23">
        <f t="shared" si="11"/>
        <v>7333.5</v>
      </c>
    </row>
    <row r="148" ht="25" customHeight="1" spans="1:7">
      <c r="A148" s="9">
        <v>144</v>
      </c>
      <c r="B148" s="29" t="s">
        <v>144</v>
      </c>
      <c r="C148" s="27" t="s">
        <v>151</v>
      </c>
      <c r="D148" s="26">
        <v>382.2</v>
      </c>
      <c r="E148" s="22">
        <f t="shared" si="9"/>
        <v>19110</v>
      </c>
      <c r="F148" s="23">
        <f t="shared" si="10"/>
        <v>13377</v>
      </c>
      <c r="G148" s="23">
        <f t="shared" si="11"/>
        <v>5733</v>
      </c>
    </row>
    <row r="149" ht="25" customHeight="1" spans="1:7">
      <c r="A149" s="9">
        <v>145</v>
      </c>
      <c r="B149" s="29" t="s">
        <v>144</v>
      </c>
      <c r="C149" s="27" t="s">
        <v>152</v>
      </c>
      <c r="D149" s="26">
        <v>980</v>
      </c>
      <c r="E149" s="22">
        <f t="shared" si="9"/>
        <v>49000</v>
      </c>
      <c r="F149" s="23">
        <f t="shared" si="10"/>
        <v>34300</v>
      </c>
      <c r="G149" s="23">
        <f t="shared" si="11"/>
        <v>14700</v>
      </c>
    </row>
    <row r="150" ht="25" customHeight="1" spans="1:7">
      <c r="A150" s="9">
        <v>146</v>
      </c>
      <c r="B150" s="29" t="s">
        <v>144</v>
      </c>
      <c r="C150" s="27" t="s">
        <v>153</v>
      </c>
      <c r="D150" s="26">
        <v>399</v>
      </c>
      <c r="E150" s="22">
        <f t="shared" si="9"/>
        <v>19950</v>
      </c>
      <c r="F150" s="23">
        <f t="shared" si="10"/>
        <v>13965</v>
      </c>
      <c r="G150" s="23">
        <f t="shared" si="11"/>
        <v>5985</v>
      </c>
    </row>
    <row r="151" ht="25" customHeight="1" spans="1:7">
      <c r="A151" s="9">
        <v>147</v>
      </c>
      <c r="B151" s="29" t="s">
        <v>144</v>
      </c>
      <c r="C151" s="27" t="s">
        <v>54</v>
      </c>
      <c r="D151" s="26">
        <v>1060.5</v>
      </c>
      <c r="E151" s="22">
        <f t="shared" si="9"/>
        <v>53025</v>
      </c>
      <c r="F151" s="23">
        <f t="shared" si="10"/>
        <v>37117.5</v>
      </c>
      <c r="G151" s="23">
        <f t="shared" si="11"/>
        <v>15907.5</v>
      </c>
    </row>
    <row r="152" ht="25" customHeight="1" spans="1:7">
      <c r="A152" s="9">
        <v>148</v>
      </c>
      <c r="B152" s="29" t="s">
        <v>144</v>
      </c>
      <c r="C152" s="27" t="s">
        <v>154</v>
      </c>
      <c r="D152" s="26">
        <v>313</v>
      </c>
      <c r="E152" s="22">
        <f t="shared" si="9"/>
        <v>15650</v>
      </c>
      <c r="F152" s="23">
        <f t="shared" si="10"/>
        <v>10955</v>
      </c>
      <c r="G152" s="23">
        <f t="shared" si="11"/>
        <v>4695</v>
      </c>
    </row>
    <row r="153" ht="25" customHeight="1" spans="1:7">
      <c r="A153" s="9">
        <v>149</v>
      </c>
      <c r="B153" s="29" t="s">
        <v>144</v>
      </c>
      <c r="C153" s="27" t="s">
        <v>155</v>
      </c>
      <c r="D153" s="31">
        <v>287.5</v>
      </c>
      <c r="E153" s="22">
        <f t="shared" si="9"/>
        <v>14375</v>
      </c>
      <c r="F153" s="23">
        <f t="shared" si="10"/>
        <v>10062.5</v>
      </c>
      <c r="G153" s="23">
        <f t="shared" si="11"/>
        <v>4312.5</v>
      </c>
    </row>
    <row r="154" ht="25" customHeight="1" spans="1:7">
      <c r="A154" s="9">
        <v>150</v>
      </c>
      <c r="B154" s="29" t="s">
        <v>144</v>
      </c>
      <c r="C154" s="30" t="s">
        <v>156</v>
      </c>
      <c r="D154" s="26">
        <v>101.6</v>
      </c>
      <c r="E154" s="22">
        <f t="shared" si="9"/>
        <v>5080</v>
      </c>
      <c r="F154" s="23">
        <f t="shared" si="10"/>
        <v>3556</v>
      </c>
      <c r="G154" s="23">
        <f t="shared" si="11"/>
        <v>1524</v>
      </c>
    </row>
    <row r="155" ht="25" customHeight="1" spans="1:7">
      <c r="A155" s="9">
        <v>151</v>
      </c>
      <c r="B155" s="29" t="s">
        <v>144</v>
      </c>
      <c r="C155" s="27" t="s">
        <v>100</v>
      </c>
      <c r="D155" s="26">
        <v>383.2</v>
      </c>
      <c r="E155" s="22">
        <f t="shared" si="9"/>
        <v>19160</v>
      </c>
      <c r="F155" s="23">
        <f t="shared" si="10"/>
        <v>13412</v>
      </c>
      <c r="G155" s="23">
        <f t="shared" si="11"/>
        <v>5748</v>
      </c>
    </row>
    <row r="156" ht="25" customHeight="1" spans="1:7">
      <c r="A156" s="9">
        <v>152</v>
      </c>
      <c r="B156" s="29" t="s">
        <v>144</v>
      </c>
      <c r="C156" s="27" t="s">
        <v>157</v>
      </c>
      <c r="D156" s="26">
        <v>128</v>
      </c>
      <c r="E156" s="22">
        <f t="shared" si="9"/>
        <v>6400</v>
      </c>
      <c r="F156" s="23">
        <f t="shared" si="10"/>
        <v>4480</v>
      </c>
      <c r="G156" s="23">
        <f t="shared" si="11"/>
        <v>1920</v>
      </c>
    </row>
    <row r="157" ht="25" customHeight="1" spans="1:7">
      <c r="A157" s="9">
        <v>153</v>
      </c>
      <c r="B157" s="29" t="s">
        <v>144</v>
      </c>
      <c r="C157" s="33" t="s">
        <v>158</v>
      </c>
      <c r="D157" s="26">
        <v>448.6</v>
      </c>
      <c r="E157" s="22">
        <f t="shared" si="9"/>
        <v>22430</v>
      </c>
      <c r="F157" s="23">
        <f t="shared" si="10"/>
        <v>15701</v>
      </c>
      <c r="G157" s="23">
        <f t="shared" si="11"/>
        <v>6729</v>
      </c>
    </row>
    <row r="158" ht="25" customHeight="1" spans="1:7">
      <c r="A158" s="9">
        <v>154</v>
      </c>
      <c r="B158" s="10" t="s">
        <v>159</v>
      </c>
      <c r="C158" s="10" t="s">
        <v>160</v>
      </c>
      <c r="D158" s="17">
        <v>1997.4</v>
      </c>
      <c r="E158" s="22">
        <f t="shared" si="9"/>
        <v>99870</v>
      </c>
      <c r="F158" s="23">
        <f t="shared" si="10"/>
        <v>69909</v>
      </c>
      <c r="G158" s="23">
        <f t="shared" si="11"/>
        <v>29961</v>
      </c>
    </row>
    <row r="159" ht="25" customHeight="1" spans="1:7">
      <c r="A159" s="9">
        <v>155</v>
      </c>
      <c r="B159" s="10" t="s">
        <v>159</v>
      </c>
      <c r="C159" s="10" t="s">
        <v>147</v>
      </c>
      <c r="D159" s="17">
        <v>881.8</v>
      </c>
      <c r="E159" s="22">
        <f t="shared" si="9"/>
        <v>44090</v>
      </c>
      <c r="F159" s="23">
        <f t="shared" si="10"/>
        <v>30863</v>
      </c>
      <c r="G159" s="23">
        <f t="shared" si="11"/>
        <v>13227</v>
      </c>
    </row>
    <row r="160" ht="25" customHeight="1" spans="1:7">
      <c r="A160" s="9">
        <v>156</v>
      </c>
      <c r="B160" s="10" t="s">
        <v>159</v>
      </c>
      <c r="C160" s="10" t="s">
        <v>54</v>
      </c>
      <c r="D160" s="17">
        <v>2226</v>
      </c>
      <c r="E160" s="22">
        <f t="shared" si="9"/>
        <v>111300</v>
      </c>
      <c r="F160" s="23">
        <f t="shared" si="10"/>
        <v>77910</v>
      </c>
      <c r="G160" s="23">
        <f t="shared" si="11"/>
        <v>33390</v>
      </c>
    </row>
    <row r="161" ht="25" customHeight="1" spans="1:7">
      <c r="A161" s="9">
        <v>157</v>
      </c>
      <c r="B161" s="10" t="s">
        <v>159</v>
      </c>
      <c r="C161" s="10" t="s">
        <v>161</v>
      </c>
      <c r="D161" s="17">
        <v>199.6</v>
      </c>
      <c r="E161" s="22">
        <f t="shared" si="9"/>
        <v>9980</v>
      </c>
      <c r="F161" s="23">
        <f t="shared" si="10"/>
        <v>6986</v>
      </c>
      <c r="G161" s="23">
        <f t="shared" si="11"/>
        <v>2994</v>
      </c>
    </row>
    <row r="162" ht="25" customHeight="1" spans="1:7">
      <c r="A162" s="9">
        <v>158</v>
      </c>
      <c r="B162" s="10" t="s">
        <v>159</v>
      </c>
      <c r="C162" s="10" t="s">
        <v>162</v>
      </c>
      <c r="D162" s="17">
        <v>516.7</v>
      </c>
      <c r="E162" s="22">
        <f t="shared" si="9"/>
        <v>25835</v>
      </c>
      <c r="F162" s="23">
        <f t="shared" si="10"/>
        <v>18084.5</v>
      </c>
      <c r="G162" s="23">
        <f t="shared" si="11"/>
        <v>7750.5</v>
      </c>
    </row>
    <row r="163" ht="25" customHeight="1" spans="1:7">
      <c r="A163" s="9">
        <v>159</v>
      </c>
      <c r="B163" s="10" t="s">
        <v>159</v>
      </c>
      <c r="C163" s="15" t="s">
        <v>163</v>
      </c>
      <c r="D163" s="17">
        <v>228.5</v>
      </c>
      <c r="E163" s="22">
        <f t="shared" si="9"/>
        <v>11425</v>
      </c>
      <c r="F163" s="23">
        <f t="shared" si="10"/>
        <v>7997.5</v>
      </c>
      <c r="G163" s="23">
        <f t="shared" si="11"/>
        <v>3427.5</v>
      </c>
    </row>
    <row r="164" ht="25" customHeight="1" spans="1:7">
      <c r="A164" s="9">
        <v>160</v>
      </c>
      <c r="B164" s="10" t="s">
        <v>159</v>
      </c>
      <c r="C164" s="15" t="s">
        <v>164</v>
      </c>
      <c r="D164" s="17">
        <v>210</v>
      </c>
      <c r="E164" s="22">
        <f t="shared" si="9"/>
        <v>10500</v>
      </c>
      <c r="F164" s="23">
        <f t="shared" si="10"/>
        <v>7350</v>
      </c>
      <c r="G164" s="23">
        <f t="shared" si="11"/>
        <v>3150</v>
      </c>
    </row>
    <row r="165" ht="25" customHeight="1" spans="1:7">
      <c r="A165" s="9">
        <v>161</v>
      </c>
      <c r="B165" s="10" t="s">
        <v>159</v>
      </c>
      <c r="C165" s="15" t="s">
        <v>165</v>
      </c>
      <c r="D165" s="17">
        <v>175.1</v>
      </c>
      <c r="E165" s="22">
        <f t="shared" si="9"/>
        <v>8755</v>
      </c>
      <c r="F165" s="23">
        <f t="shared" si="10"/>
        <v>6128.5</v>
      </c>
      <c r="G165" s="23">
        <f t="shared" si="11"/>
        <v>2626.5</v>
      </c>
    </row>
    <row r="166" ht="25" customHeight="1" spans="1:7">
      <c r="A166" s="9">
        <v>162</v>
      </c>
      <c r="B166" s="10" t="s">
        <v>159</v>
      </c>
      <c r="C166" s="10" t="s">
        <v>166</v>
      </c>
      <c r="D166" s="10">
        <v>283.6</v>
      </c>
      <c r="E166" s="22">
        <f t="shared" si="9"/>
        <v>14180</v>
      </c>
      <c r="F166" s="23">
        <f t="shared" si="10"/>
        <v>9926</v>
      </c>
      <c r="G166" s="23">
        <f t="shared" si="11"/>
        <v>4254</v>
      </c>
    </row>
    <row r="167" ht="25" customHeight="1" spans="1:7">
      <c r="A167" s="9">
        <v>163</v>
      </c>
      <c r="B167" s="10" t="s">
        <v>159</v>
      </c>
      <c r="C167" s="10" t="s">
        <v>149</v>
      </c>
      <c r="D167" s="10">
        <v>462.3</v>
      </c>
      <c r="E167" s="22">
        <f t="shared" si="9"/>
        <v>23115</v>
      </c>
      <c r="F167" s="23">
        <f t="shared" si="10"/>
        <v>16180.5</v>
      </c>
      <c r="G167" s="23">
        <f t="shared" si="11"/>
        <v>6934.5</v>
      </c>
    </row>
    <row r="168" ht="25" customHeight="1" spans="1:7">
      <c r="A168" s="9">
        <v>164</v>
      </c>
      <c r="B168" s="10" t="s">
        <v>159</v>
      </c>
      <c r="C168" s="10" t="s">
        <v>167</v>
      </c>
      <c r="D168" s="10">
        <v>156.5</v>
      </c>
      <c r="E168" s="22">
        <f t="shared" si="9"/>
        <v>7825</v>
      </c>
      <c r="F168" s="23">
        <f t="shared" si="10"/>
        <v>5477.5</v>
      </c>
      <c r="G168" s="23">
        <f t="shared" si="11"/>
        <v>2347.5</v>
      </c>
    </row>
    <row r="169" ht="25" customHeight="1" spans="1:7">
      <c r="A169" s="9">
        <v>165</v>
      </c>
      <c r="B169" s="10" t="s">
        <v>159</v>
      </c>
      <c r="C169" s="10" t="s">
        <v>168</v>
      </c>
      <c r="D169" s="10">
        <v>126.5</v>
      </c>
      <c r="E169" s="22">
        <f t="shared" si="9"/>
        <v>6325</v>
      </c>
      <c r="F169" s="23">
        <f t="shared" si="10"/>
        <v>4427.5</v>
      </c>
      <c r="G169" s="23">
        <f t="shared" si="11"/>
        <v>1897.5</v>
      </c>
    </row>
    <row r="170" ht="25" customHeight="1" spans="1:7">
      <c r="A170" s="9">
        <v>166</v>
      </c>
      <c r="B170" s="10" t="s">
        <v>159</v>
      </c>
      <c r="C170" s="10" t="s">
        <v>169</v>
      </c>
      <c r="D170" s="10">
        <v>774.3</v>
      </c>
      <c r="E170" s="22">
        <f t="shared" si="9"/>
        <v>38715</v>
      </c>
      <c r="F170" s="23">
        <f t="shared" si="10"/>
        <v>27100.5</v>
      </c>
      <c r="G170" s="23">
        <f t="shared" si="11"/>
        <v>11614.5</v>
      </c>
    </row>
    <row r="171" ht="25" customHeight="1" spans="1:7">
      <c r="A171" s="9">
        <v>167</v>
      </c>
      <c r="B171" s="10" t="s">
        <v>159</v>
      </c>
      <c r="C171" s="10" t="s">
        <v>170</v>
      </c>
      <c r="D171" s="10">
        <v>688.2</v>
      </c>
      <c r="E171" s="22">
        <f t="shared" si="9"/>
        <v>34410</v>
      </c>
      <c r="F171" s="23">
        <f t="shared" si="10"/>
        <v>24087</v>
      </c>
      <c r="G171" s="23">
        <f t="shared" si="11"/>
        <v>10323</v>
      </c>
    </row>
    <row r="172" ht="25" customHeight="1" spans="1:7">
      <c r="A172" s="9">
        <v>168</v>
      </c>
      <c r="B172" s="10" t="s">
        <v>159</v>
      </c>
      <c r="C172" s="10" t="s">
        <v>171</v>
      </c>
      <c r="D172" s="10">
        <v>908.2</v>
      </c>
      <c r="E172" s="22">
        <f t="shared" si="9"/>
        <v>45410</v>
      </c>
      <c r="F172" s="23">
        <f t="shared" si="10"/>
        <v>31787</v>
      </c>
      <c r="G172" s="23">
        <f t="shared" si="11"/>
        <v>13623</v>
      </c>
    </row>
    <row r="173" ht="25" customHeight="1" spans="1:7">
      <c r="A173" s="9">
        <v>169</v>
      </c>
      <c r="B173" s="10" t="s">
        <v>159</v>
      </c>
      <c r="C173" s="34" t="s">
        <v>172</v>
      </c>
      <c r="D173" s="10">
        <v>168.5</v>
      </c>
      <c r="E173" s="22">
        <f t="shared" si="9"/>
        <v>8425</v>
      </c>
      <c r="F173" s="23">
        <f t="shared" si="10"/>
        <v>5897.5</v>
      </c>
      <c r="G173" s="23">
        <f t="shared" si="11"/>
        <v>2527.5</v>
      </c>
    </row>
    <row r="174" ht="25" customHeight="1" spans="1:7">
      <c r="A174" s="9">
        <v>170</v>
      </c>
      <c r="B174" s="10" t="s">
        <v>159</v>
      </c>
      <c r="C174" s="10" t="s">
        <v>173</v>
      </c>
      <c r="D174" s="10">
        <v>91</v>
      </c>
      <c r="E174" s="22">
        <f t="shared" si="9"/>
        <v>4550</v>
      </c>
      <c r="F174" s="23">
        <f t="shared" si="10"/>
        <v>3185</v>
      </c>
      <c r="G174" s="23">
        <f t="shared" si="11"/>
        <v>1365</v>
      </c>
    </row>
    <row r="175" ht="25" customHeight="1" spans="1:7">
      <c r="A175" s="9">
        <v>171</v>
      </c>
      <c r="B175" s="10" t="s">
        <v>159</v>
      </c>
      <c r="C175" s="10" t="s">
        <v>174</v>
      </c>
      <c r="D175" s="10">
        <v>678.7</v>
      </c>
      <c r="E175" s="22">
        <f t="shared" si="9"/>
        <v>33935</v>
      </c>
      <c r="F175" s="23">
        <f t="shared" si="10"/>
        <v>23754.5</v>
      </c>
      <c r="G175" s="23">
        <f t="shared" si="11"/>
        <v>10180.5</v>
      </c>
    </row>
    <row r="176" ht="25" customHeight="1" spans="1:7">
      <c r="A176" s="9">
        <v>172</v>
      </c>
      <c r="B176" s="10" t="s">
        <v>159</v>
      </c>
      <c r="C176" s="10" t="s">
        <v>175</v>
      </c>
      <c r="D176" s="10">
        <v>213.3</v>
      </c>
      <c r="E176" s="22">
        <f t="shared" si="9"/>
        <v>10665</v>
      </c>
      <c r="F176" s="23">
        <f t="shared" si="10"/>
        <v>7465.5</v>
      </c>
      <c r="G176" s="23">
        <f t="shared" si="11"/>
        <v>3199.5</v>
      </c>
    </row>
    <row r="177" ht="25" customHeight="1" spans="1:7">
      <c r="A177" s="9">
        <v>173</v>
      </c>
      <c r="B177" s="10" t="s">
        <v>159</v>
      </c>
      <c r="C177" s="10" t="s">
        <v>99</v>
      </c>
      <c r="D177" s="10">
        <v>160</v>
      </c>
      <c r="E177" s="22">
        <f t="shared" si="9"/>
        <v>8000</v>
      </c>
      <c r="F177" s="23">
        <f t="shared" si="10"/>
        <v>5600</v>
      </c>
      <c r="G177" s="23">
        <f t="shared" si="11"/>
        <v>2400</v>
      </c>
    </row>
    <row r="178" ht="25" customHeight="1" spans="1:7">
      <c r="A178" s="9">
        <v>174</v>
      </c>
      <c r="B178" s="10" t="s">
        <v>159</v>
      </c>
      <c r="C178" s="10" t="s">
        <v>176</v>
      </c>
      <c r="D178" s="10">
        <v>487.5</v>
      </c>
      <c r="E178" s="22">
        <f t="shared" si="9"/>
        <v>24375</v>
      </c>
      <c r="F178" s="23">
        <f t="shared" si="10"/>
        <v>17062.5</v>
      </c>
      <c r="G178" s="23">
        <f t="shared" si="11"/>
        <v>7312.5</v>
      </c>
    </row>
    <row r="179" ht="25" customHeight="1" spans="1:7">
      <c r="A179" s="9">
        <v>175</v>
      </c>
      <c r="B179" s="10" t="s">
        <v>159</v>
      </c>
      <c r="C179" s="10" t="s">
        <v>177</v>
      </c>
      <c r="D179" s="10">
        <v>674.1</v>
      </c>
      <c r="E179" s="22">
        <f t="shared" si="9"/>
        <v>33705</v>
      </c>
      <c r="F179" s="23">
        <f t="shared" si="10"/>
        <v>23593.5</v>
      </c>
      <c r="G179" s="23">
        <f t="shared" si="11"/>
        <v>10111.5</v>
      </c>
    </row>
    <row r="180" ht="25" customHeight="1" spans="1:7">
      <c r="A180" s="9">
        <v>176</v>
      </c>
      <c r="B180" s="10" t="s">
        <v>159</v>
      </c>
      <c r="C180" s="10" t="s">
        <v>178</v>
      </c>
      <c r="D180" s="10">
        <v>112.8</v>
      </c>
      <c r="E180" s="22">
        <f t="shared" si="9"/>
        <v>5640</v>
      </c>
      <c r="F180" s="23">
        <f t="shared" si="10"/>
        <v>3948</v>
      </c>
      <c r="G180" s="23">
        <f t="shared" si="11"/>
        <v>1692</v>
      </c>
    </row>
    <row r="181" ht="25" customHeight="1" spans="1:7">
      <c r="A181" s="9">
        <v>177</v>
      </c>
      <c r="B181" s="10" t="s">
        <v>159</v>
      </c>
      <c r="C181" s="10" t="s">
        <v>179</v>
      </c>
      <c r="D181" s="10">
        <v>184.3</v>
      </c>
      <c r="E181" s="22">
        <f t="shared" si="9"/>
        <v>9215</v>
      </c>
      <c r="F181" s="23">
        <f t="shared" si="10"/>
        <v>6450.5</v>
      </c>
      <c r="G181" s="23">
        <f t="shared" si="11"/>
        <v>2764.5</v>
      </c>
    </row>
    <row r="182" ht="25" customHeight="1" spans="1:7">
      <c r="A182" s="9">
        <v>178</v>
      </c>
      <c r="B182" s="10" t="s">
        <v>159</v>
      </c>
      <c r="C182" s="10" t="s">
        <v>180</v>
      </c>
      <c r="D182" s="10">
        <v>201.1</v>
      </c>
      <c r="E182" s="22">
        <f t="shared" si="9"/>
        <v>10055</v>
      </c>
      <c r="F182" s="23">
        <f t="shared" si="10"/>
        <v>7038.5</v>
      </c>
      <c r="G182" s="23">
        <f t="shared" si="11"/>
        <v>3016.5</v>
      </c>
    </row>
    <row r="183" ht="25" customHeight="1" spans="1:7">
      <c r="A183" s="9">
        <v>179</v>
      </c>
      <c r="B183" s="10" t="s">
        <v>159</v>
      </c>
      <c r="C183" s="10" t="s">
        <v>181</v>
      </c>
      <c r="D183" s="10">
        <v>317.7</v>
      </c>
      <c r="E183" s="22">
        <f t="shared" si="9"/>
        <v>15885</v>
      </c>
      <c r="F183" s="23">
        <f t="shared" si="10"/>
        <v>11119.5</v>
      </c>
      <c r="G183" s="23">
        <f t="shared" si="11"/>
        <v>4765.5</v>
      </c>
    </row>
    <row r="184" ht="25" customHeight="1" spans="1:7">
      <c r="A184" s="9">
        <v>180</v>
      </c>
      <c r="B184" s="10" t="s">
        <v>159</v>
      </c>
      <c r="C184" s="10" t="s">
        <v>182</v>
      </c>
      <c r="D184" s="10">
        <v>322.7</v>
      </c>
      <c r="E184" s="22">
        <f t="shared" si="9"/>
        <v>16135</v>
      </c>
      <c r="F184" s="23">
        <f t="shared" si="10"/>
        <v>11294.5</v>
      </c>
      <c r="G184" s="23">
        <f t="shared" si="11"/>
        <v>4840.5</v>
      </c>
    </row>
    <row r="185" ht="25" customHeight="1" spans="1:7">
      <c r="A185" s="9">
        <v>181</v>
      </c>
      <c r="B185" s="10" t="s">
        <v>159</v>
      </c>
      <c r="C185" s="10" t="s">
        <v>183</v>
      </c>
      <c r="D185" s="10">
        <v>134.7</v>
      </c>
      <c r="E185" s="22">
        <f t="shared" si="9"/>
        <v>6735</v>
      </c>
      <c r="F185" s="23">
        <f t="shared" si="10"/>
        <v>4714.5</v>
      </c>
      <c r="G185" s="23">
        <f t="shared" si="11"/>
        <v>2020.5</v>
      </c>
    </row>
    <row r="186" ht="25" customHeight="1" spans="1:7">
      <c r="A186" s="9">
        <v>182</v>
      </c>
      <c r="B186" s="10" t="s">
        <v>159</v>
      </c>
      <c r="C186" s="10" t="s">
        <v>184</v>
      </c>
      <c r="D186" s="10">
        <v>173.6</v>
      </c>
      <c r="E186" s="22">
        <f t="shared" si="9"/>
        <v>8680</v>
      </c>
      <c r="F186" s="23">
        <f t="shared" si="10"/>
        <v>6076</v>
      </c>
      <c r="G186" s="23">
        <f t="shared" si="11"/>
        <v>2604</v>
      </c>
    </row>
    <row r="187" ht="25" customHeight="1" spans="1:7">
      <c r="A187" s="9">
        <v>183</v>
      </c>
      <c r="B187" s="10" t="s">
        <v>159</v>
      </c>
      <c r="C187" s="10" t="s">
        <v>185</v>
      </c>
      <c r="D187" s="10">
        <v>100</v>
      </c>
      <c r="E187" s="22">
        <f t="shared" si="9"/>
        <v>5000</v>
      </c>
      <c r="F187" s="23">
        <f t="shared" si="10"/>
        <v>3500</v>
      </c>
      <c r="G187" s="23">
        <f t="shared" si="11"/>
        <v>1500</v>
      </c>
    </row>
    <row r="188" ht="25" customHeight="1" spans="1:7">
      <c r="A188" s="9">
        <v>184</v>
      </c>
      <c r="B188" s="10" t="s">
        <v>159</v>
      </c>
      <c r="C188" s="10" t="s">
        <v>186</v>
      </c>
      <c r="D188" s="10">
        <v>128.6</v>
      </c>
      <c r="E188" s="22">
        <f t="shared" si="9"/>
        <v>6430</v>
      </c>
      <c r="F188" s="23">
        <f t="shared" si="10"/>
        <v>4501</v>
      </c>
      <c r="G188" s="23">
        <f t="shared" si="11"/>
        <v>1929</v>
      </c>
    </row>
    <row r="189" ht="25" customHeight="1" spans="1:7">
      <c r="A189" s="9">
        <v>185</v>
      </c>
      <c r="B189" s="10" t="s">
        <v>159</v>
      </c>
      <c r="C189" s="10" t="s">
        <v>187</v>
      </c>
      <c r="D189" s="10">
        <v>161.2</v>
      </c>
      <c r="E189" s="22">
        <f t="shared" si="9"/>
        <v>8060</v>
      </c>
      <c r="F189" s="23">
        <f t="shared" si="10"/>
        <v>5642</v>
      </c>
      <c r="G189" s="23">
        <f t="shared" si="11"/>
        <v>2418</v>
      </c>
    </row>
    <row r="190" ht="25" customHeight="1" spans="1:7">
      <c r="A190" s="9">
        <v>186</v>
      </c>
      <c r="B190" s="10" t="s">
        <v>159</v>
      </c>
      <c r="C190" s="10" t="s">
        <v>188</v>
      </c>
      <c r="D190" s="10">
        <v>765.6</v>
      </c>
      <c r="E190" s="22">
        <f t="shared" si="9"/>
        <v>38280</v>
      </c>
      <c r="F190" s="23">
        <f t="shared" si="10"/>
        <v>26796</v>
      </c>
      <c r="G190" s="23">
        <f t="shared" si="11"/>
        <v>11484</v>
      </c>
    </row>
    <row r="191" ht="25" customHeight="1" spans="1:7">
      <c r="A191" s="9">
        <v>187</v>
      </c>
      <c r="B191" s="10" t="s">
        <v>159</v>
      </c>
      <c r="C191" s="10" t="s">
        <v>189</v>
      </c>
      <c r="D191" s="10">
        <v>148</v>
      </c>
      <c r="E191" s="22">
        <f t="shared" si="9"/>
        <v>7400</v>
      </c>
      <c r="F191" s="23">
        <f t="shared" si="10"/>
        <v>5180</v>
      </c>
      <c r="G191" s="23">
        <f t="shared" si="11"/>
        <v>2220</v>
      </c>
    </row>
    <row r="192" ht="25" customHeight="1" spans="1:7">
      <c r="A192" s="9">
        <v>188</v>
      </c>
      <c r="B192" s="10" t="s">
        <v>159</v>
      </c>
      <c r="C192" s="10" t="s">
        <v>56</v>
      </c>
      <c r="D192" s="10">
        <v>494.4</v>
      </c>
      <c r="E192" s="22">
        <f t="shared" si="9"/>
        <v>24720</v>
      </c>
      <c r="F192" s="23">
        <f t="shared" si="10"/>
        <v>17304</v>
      </c>
      <c r="G192" s="23">
        <f t="shared" si="11"/>
        <v>7416</v>
      </c>
    </row>
    <row r="193" ht="25" customHeight="1" spans="1:7">
      <c r="A193" s="9">
        <v>189</v>
      </c>
      <c r="B193" s="10" t="s">
        <v>159</v>
      </c>
      <c r="C193" s="10" t="s">
        <v>62</v>
      </c>
      <c r="D193" s="10">
        <v>132.9</v>
      </c>
      <c r="E193" s="22">
        <f t="shared" si="9"/>
        <v>6645</v>
      </c>
      <c r="F193" s="23">
        <f t="shared" si="10"/>
        <v>4651.5</v>
      </c>
      <c r="G193" s="23">
        <f t="shared" si="11"/>
        <v>1993.5</v>
      </c>
    </row>
    <row r="194" ht="25" customHeight="1" spans="1:7">
      <c r="A194" s="9">
        <v>190</v>
      </c>
      <c r="B194" s="10" t="s">
        <v>159</v>
      </c>
      <c r="C194" s="10" t="s">
        <v>190</v>
      </c>
      <c r="D194" s="10">
        <v>283.4</v>
      </c>
      <c r="E194" s="22">
        <f t="shared" si="9"/>
        <v>14170</v>
      </c>
      <c r="F194" s="23">
        <f t="shared" si="10"/>
        <v>9919</v>
      </c>
      <c r="G194" s="23">
        <f t="shared" si="11"/>
        <v>4251</v>
      </c>
    </row>
    <row r="195" ht="25" customHeight="1" spans="1:7">
      <c r="A195" s="9">
        <v>191</v>
      </c>
      <c r="B195" s="10" t="s">
        <v>159</v>
      </c>
      <c r="C195" s="10" t="s">
        <v>191</v>
      </c>
      <c r="D195" s="10">
        <v>481.8</v>
      </c>
      <c r="E195" s="22">
        <f t="shared" si="9"/>
        <v>24090</v>
      </c>
      <c r="F195" s="23">
        <f t="shared" si="10"/>
        <v>16863</v>
      </c>
      <c r="G195" s="23">
        <f t="shared" si="11"/>
        <v>7227</v>
      </c>
    </row>
    <row r="196" ht="25" customHeight="1" spans="1:7">
      <c r="A196" s="9">
        <v>192</v>
      </c>
      <c r="B196" s="10" t="s">
        <v>159</v>
      </c>
      <c r="C196" s="10" t="s">
        <v>192</v>
      </c>
      <c r="D196" s="10">
        <v>687</v>
      </c>
      <c r="E196" s="22">
        <f t="shared" si="9"/>
        <v>34350</v>
      </c>
      <c r="F196" s="23">
        <f t="shared" si="10"/>
        <v>24045</v>
      </c>
      <c r="G196" s="23">
        <f t="shared" si="11"/>
        <v>10305</v>
      </c>
    </row>
    <row r="197" ht="25" customHeight="1" spans="1:7">
      <c r="A197" s="9">
        <v>193</v>
      </c>
      <c r="B197" s="10" t="s">
        <v>159</v>
      </c>
      <c r="C197" s="10" t="s">
        <v>193</v>
      </c>
      <c r="D197" s="10">
        <v>697.4</v>
      </c>
      <c r="E197" s="22">
        <f t="shared" ref="E197:E222" si="12">D197*50</f>
        <v>34870</v>
      </c>
      <c r="F197" s="23">
        <f t="shared" si="10"/>
        <v>24409</v>
      </c>
      <c r="G197" s="23">
        <f t="shared" si="11"/>
        <v>10461</v>
      </c>
    </row>
    <row r="198" ht="25" customHeight="1" spans="1:7">
      <c r="A198" s="9">
        <v>194</v>
      </c>
      <c r="B198" s="10" t="s">
        <v>159</v>
      </c>
      <c r="C198" s="10" t="s">
        <v>194</v>
      </c>
      <c r="D198" s="10">
        <v>358.3</v>
      </c>
      <c r="E198" s="22">
        <f t="shared" si="12"/>
        <v>17915</v>
      </c>
      <c r="F198" s="23">
        <f t="shared" ref="F198:F223" si="13">D198*35</f>
        <v>12540.5</v>
      </c>
      <c r="G198" s="23">
        <f t="shared" ref="G198:G223" si="14">D198*15</f>
        <v>5374.5</v>
      </c>
    </row>
    <row r="199" ht="25" customHeight="1" spans="1:7">
      <c r="A199" s="9">
        <v>195</v>
      </c>
      <c r="B199" s="10" t="s">
        <v>159</v>
      </c>
      <c r="C199" s="10" t="s">
        <v>195</v>
      </c>
      <c r="D199" s="10">
        <v>534.2</v>
      </c>
      <c r="E199" s="22">
        <f t="shared" si="12"/>
        <v>26710</v>
      </c>
      <c r="F199" s="23">
        <f t="shared" si="13"/>
        <v>18697</v>
      </c>
      <c r="G199" s="23">
        <f t="shared" si="14"/>
        <v>8013</v>
      </c>
    </row>
    <row r="200" ht="25" customHeight="1" spans="1:7">
      <c r="A200" s="9">
        <v>196</v>
      </c>
      <c r="B200" s="10" t="s">
        <v>159</v>
      </c>
      <c r="C200" s="10" t="s">
        <v>196</v>
      </c>
      <c r="D200" s="10">
        <v>1748.8</v>
      </c>
      <c r="E200" s="22">
        <f t="shared" si="12"/>
        <v>87440</v>
      </c>
      <c r="F200" s="23">
        <f t="shared" si="13"/>
        <v>61208</v>
      </c>
      <c r="G200" s="23">
        <f t="shared" si="14"/>
        <v>26232</v>
      </c>
    </row>
    <row r="201" ht="25" customHeight="1" spans="1:7">
      <c r="A201" s="9">
        <v>197</v>
      </c>
      <c r="B201" s="10" t="s">
        <v>159</v>
      </c>
      <c r="C201" s="10" t="s">
        <v>197</v>
      </c>
      <c r="D201" s="10">
        <v>196.5</v>
      </c>
      <c r="E201" s="22">
        <f t="shared" si="12"/>
        <v>9825</v>
      </c>
      <c r="F201" s="23">
        <f t="shared" si="13"/>
        <v>6877.5</v>
      </c>
      <c r="G201" s="23">
        <f t="shared" si="14"/>
        <v>2947.5</v>
      </c>
    </row>
    <row r="202" ht="25" customHeight="1" spans="1:7">
      <c r="A202" s="9">
        <v>198</v>
      </c>
      <c r="B202" s="10" t="s">
        <v>159</v>
      </c>
      <c r="C202" s="10" t="s">
        <v>198</v>
      </c>
      <c r="D202" s="10">
        <v>145.7</v>
      </c>
      <c r="E202" s="22">
        <f t="shared" si="12"/>
        <v>7285</v>
      </c>
      <c r="F202" s="23">
        <f t="shared" si="13"/>
        <v>5099.5</v>
      </c>
      <c r="G202" s="23">
        <f t="shared" si="14"/>
        <v>2185.5</v>
      </c>
    </row>
    <row r="203" ht="25" customHeight="1" spans="1:7">
      <c r="A203" s="9">
        <v>199</v>
      </c>
      <c r="B203" s="10" t="s">
        <v>159</v>
      </c>
      <c r="C203" s="10" t="s">
        <v>199</v>
      </c>
      <c r="D203" s="10">
        <v>695</v>
      </c>
      <c r="E203" s="22">
        <f t="shared" si="12"/>
        <v>34750</v>
      </c>
      <c r="F203" s="23">
        <f t="shared" si="13"/>
        <v>24325</v>
      </c>
      <c r="G203" s="23">
        <f t="shared" si="14"/>
        <v>10425</v>
      </c>
    </row>
    <row r="204" ht="25" customHeight="1" spans="1:7">
      <c r="A204" s="9">
        <v>200</v>
      </c>
      <c r="B204" s="10" t="s">
        <v>159</v>
      </c>
      <c r="C204" s="10" t="s">
        <v>200</v>
      </c>
      <c r="D204" s="10">
        <v>370.5</v>
      </c>
      <c r="E204" s="22">
        <f t="shared" si="12"/>
        <v>18525</v>
      </c>
      <c r="F204" s="23">
        <f t="shared" si="13"/>
        <v>12967.5</v>
      </c>
      <c r="G204" s="23">
        <f t="shared" si="14"/>
        <v>5557.5</v>
      </c>
    </row>
    <row r="205" ht="25" customHeight="1" spans="1:7">
      <c r="A205" s="9">
        <v>201</v>
      </c>
      <c r="B205" s="10" t="s">
        <v>159</v>
      </c>
      <c r="C205" s="10" t="s">
        <v>74</v>
      </c>
      <c r="D205" s="10">
        <v>163.5</v>
      </c>
      <c r="E205" s="22">
        <f t="shared" si="12"/>
        <v>8175</v>
      </c>
      <c r="F205" s="23">
        <f t="shared" si="13"/>
        <v>5722.5</v>
      </c>
      <c r="G205" s="23">
        <f t="shared" si="14"/>
        <v>2452.5</v>
      </c>
    </row>
    <row r="206" ht="25" customHeight="1" spans="1:7">
      <c r="A206" s="9">
        <v>202</v>
      </c>
      <c r="B206" s="10" t="s">
        <v>159</v>
      </c>
      <c r="C206" s="10" t="s">
        <v>201</v>
      </c>
      <c r="D206" s="10">
        <v>204.2</v>
      </c>
      <c r="E206" s="22">
        <f t="shared" si="12"/>
        <v>10210</v>
      </c>
      <c r="F206" s="23">
        <f t="shared" si="13"/>
        <v>7147</v>
      </c>
      <c r="G206" s="23">
        <f t="shared" si="14"/>
        <v>3063</v>
      </c>
    </row>
    <row r="207" ht="25" customHeight="1" spans="1:7">
      <c r="A207" s="9">
        <v>203</v>
      </c>
      <c r="B207" s="10" t="s">
        <v>159</v>
      </c>
      <c r="C207" s="10" t="s">
        <v>202</v>
      </c>
      <c r="D207" s="10">
        <v>135.5</v>
      </c>
      <c r="E207" s="22">
        <f t="shared" si="12"/>
        <v>6775</v>
      </c>
      <c r="F207" s="23">
        <f t="shared" si="13"/>
        <v>4742.5</v>
      </c>
      <c r="G207" s="23">
        <f t="shared" si="14"/>
        <v>2032.5</v>
      </c>
    </row>
    <row r="208" ht="25" customHeight="1" spans="1:7">
      <c r="A208" s="9">
        <v>204</v>
      </c>
      <c r="B208" s="10" t="s">
        <v>159</v>
      </c>
      <c r="C208" s="10" t="s">
        <v>24</v>
      </c>
      <c r="D208" s="10">
        <v>128</v>
      </c>
      <c r="E208" s="22">
        <f t="shared" si="12"/>
        <v>6400</v>
      </c>
      <c r="F208" s="23">
        <f t="shared" si="13"/>
        <v>4480</v>
      </c>
      <c r="G208" s="23">
        <f t="shared" si="14"/>
        <v>1920</v>
      </c>
    </row>
    <row r="209" ht="25" customHeight="1" spans="1:7">
      <c r="A209" s="9">
        <v>205</v>
      </c>
      <c r="B209" s="10" t="s">
        <v>159</v>
      </c>
      <c r="C209" s="10" t="s">
        <v>203</v>
      </c>
      <c r="D209" s="10">
        <v>137.1</v>
      </c>
      <c r="E209" s="22">
        <f t="shared" si="12"/>
        <v>6855</v>
      </c>
      <c r="F209" s="23">
        <f t="shared" si="13"/>
        <v>4798.5</v>
      </c>
      <c r="G209" s="23">
        <f t="shared" si="14"/>
        <v>2056.5</v>
      </c>
    </row>
    <row r="210" ht="25" customHeight="1" spans="1:7">
      <c r="A210" s="9">
        <v>206</v>
      </c>
      <c r="B210" s="10" t="s">
        <v>159</v>
      </c>
      <c r="C210" s="10" t="s">
        <v>204</v>
      </c>
      <c r="D210" s="10">
        <v>200.3</v>
      </c>
      <c r="E210" s="22">
        <f t="shared" si="12"/>
        <v>10015</v>
      </c>
      <c r="F210" s="23">
        <f t="shared" si="13"/>
        <v>7010.5</v>
      </c>
      <c r="G210" s="23">
        <f t="shared" si="14"/>
        <v>3004.5</v>
      </c>
    </row>
    <row r="211" ht="25" customHeight="1" spans="1:7">
      <c r="A211" s="9">
        <v>207</v>
      </c>
      <c r="B211" s="10" t="s">
        <v>159</v>
      </c>
      <c r="C211" s="10" t="s">
        <v>205</v>
      </c>
      <c r="D211" s="10">
        <v>365.3</v>
      </c>
      <c r="E211" s="22">
        <f t="shared" si="12"/>
        <v>18265</v>
      </c>
      <c r="F211" s="23">
        <f t="shared" si="13"/>
        <v>12785.5</v>
      </c>
      <c r="G211" s="23">
        <f t="shared" si="14"/>
        <v>5479.5</v>
      </c>
    </row>
    <row r="212" ht="25" customHeight="1" spans="1:7">
      <c r="A212" s="9">
        <v>208</v>
      </c>
      <c r="B212" s="10" t="s">
        <v>159</v>
      </c>
      <c r="C212" s="10" t="s">
        <v>206</v>
      </c>
      <c r="D212" s="10">
        <v>372</v>
      </c>
      <c r="E212" s="22">
        <f t="shared" si="12"/>
        <v>18600</v>
      </c>
      <c r="F212" s="23">
        <f t="shared" si="13"/>
        <v>13020</v>
      </c>
      <c r="G212" s="23">
        <f t="shared" si="14"/>
        <v>5580</v>
      </c>
    </row>
    <row r="213" ht="25" customHeight="1" spans="1:7">
      <c r="A213" s="9">
        <v>209</v>
      </c>
      <c r="B213" s="10" t="s">
        <v>207</v>
      </c>
      <c r="C213" s="10" t="s">
        <v>208</v>
      </c>
      <c r="D213" s="17">
        <v>1192.9</v>
      </c>
      <c r="E213" s="22">
        <f t="shared" si="12"/>
        <v>59645</v>
      </c>
      <c r="F213" s="23">
        <f t="shared" si="13"/>
        <v>41751.5</v>
      </c>
      <c r="G213" s="23">
        <f t="shared" si="14"/>
        <v>17893.5</v>
      </c>
    </row>
    <row r="214" ht="25" customHeight="1" spans="1:7">
      <c r="A214" s="9">
        <v>210</v>
      </c>
      <c r="B214" s="10" t="s">
        <v>207</v>
      </c>
      <c r="C214" s="10" t="s">
        <v>209</v>
      </c>
      <c r="D214" s="17">
        <v>1094.6</v>
      </c>
      <c r="E214" s="22">
        <f t="shared" si="12"/>
        <v>54730</v>
      </c>
      <c r="F214" s="23">
        <f t="shared" si="13"/>
        <v>38311</v>
      </c>
      <c r="G214" s="23">
        <f t="shared" si="14"/>
        <v>16419</v>
      </c>
    </row>
    <row r="215" ht="25" customHeight="1" spans="1:7">
      <c r="A215" s="9">
        <v>211</v>
      </c>
      <c r="B215" s="10" t="s">
        <v>207</v>
      </c>
      <c r="C215" s="10" t="s">
        <v>210</v>
      </c>
      <c r="D215" s="17">
        <v>1095.5</v>
      </c>
      <c r="E215" s="22">
        <f t="shared" si="12"/>
        <v>54775</v>
      </c>
      <c r="F215" s="23">
        <f t="shared" si="13"/>
        <v>38342.5</v>
      </c>
      <c r="G215" s="23">
        <f t="shared" si="14"/>
        <v>16432.5</v>
      </c>
    </row>
    <row r="216" ht="25" customHeight="1" spans="1:7">
      <c r="A216" s="9">
        <v>212</v>
      </c>
      <c r="B216" s="10" t="s">
        <v>207</v>
      </c>
      <c r="C216" s="10" t="s">
        <v>211</v>
      </c>
      <c r="D216" s="17">
        <v>630.3</v>
      </c>
      <c r="E216" s="22">
        <f t="shared" si="12"/>
        <v>31515</v>
      </c>
      <c r="F216" s="23">
        <f t="shared" si="13"/>
        <v>22060.5</v>
      </c>
      <c r="G216" s="23">
        <f t="shared" si="14"/>
        <v>9454.5</v>
      </c>
    </row>
    <row r="217" ht="25" customHeight="1" spans="1:7">
      <c r="A217" s="9">
        <v>213</v>
      </c>
      <c r="B217" s="10" t="s">
        <v>207</v>
      </c>
      <c r="C217" s="10" t="s">
        <v>212</v>
      </c>
      <c r="D217" s="17">
        <v>849.9</v>
      </c>
      <c r="E217" s="22">
        <f t="shared" si="12"/>
        <v>42495</v>
      </c>
      <c r="F217" s="23">
        <f t="shared" si="13"/>
        <v>29746.5</v>
      </c>
      <c r="G217" s="23">
        <f t="shared" si="14"/>
        <v>12748.5</v>
      </c>
    </row>
    <row r="218" ht="25" customHeight="1" spans="1:7">
      <c r="A218" s="9">
        <v>214</v>
      </c>
      <c r="B218" s="10" t="s">
        <v>207</v>
      </c>
      <c r="C218" s="10" t="s">
        <v>213</v>
      </c>
      <c r="D218" s="17">
        <v>615.6</v>
      </c>
      <c r="E218" s="22">
        <f t="shared" si="12"/>
        <v>30780</v>
      </c>
      <c r="F218" s="23">
        <f t="shared" si="13"/>
        <v>21546</v>
      </c>
      <c r="G218" s="23">
        <f t="shared" si="14"/>
        <v>9234</v>
      </c>
    </row>
    <row r="219" ht="25" customHeight="1" spans="1:7">
      <c r="A219" s="9">
        <v>215</v>
      </c>
      <c r="B219" s="10" t="s">
        <v>207</v>
      </c>
      <c r="C219" s="10" t="s">
        <v>214</v>
      </c>
      <c r="D219" s="17">
        <v>387.7</v>
      </c>
      <c r="E219" s="22">
        <f t="shared" si="12"/>
        <v>19385</v>
      </c>
      <c r="F219" s="23">
        <f t="shared" si="13"/>
        <v>13569.5</v>
      </c>
      <c r="G219" s="23">
        <f t="shared" si="14"/>
        <v>5815.5</v>
      </c>
    </row>
    <row r="220" ht="25" customHeight="1" spans="1:7">
      <c r="A220" s="9">
        <v>216</v>
      </c>
      <c r="B220" s="10" t="s">
        <v>215</v>
      </c>
      <c r="C220" s="15" t="s">
        <v>137</v>
      </c>
      <c r="D220" s="35">
        <v>689.2</v>
      </c>
      <c r="E220" s="22">
        <f t="shared" si="12"/>
        <v>34460</v>
      </c>
      <c r="F220" s="23">
        <f t="shared" si="13"/>
        <v>24122</v>
      </c>
      <c r="G220" s="23">
        <f t="shared" si="14"/>
        <v>10338</v>
      </c>
    </row>
    <row r="221" ht="25" customHeight="1" spans="1:7">
      <c r="A221" s="9">
        <v>217</v>
      </c>
      <c r="B221" s="15" t="s">
        <v>216</v>
      </c>
      <c r="C221" s="15" t="s">
        <v>217</v>
      </c>
      <c r="D221" s="10">
        <v>1151.3</v>
      </c>
      <c r="E221" s="28">
        <f t="shared" si="12"/>
        <v>57565</v>
      </c>
      <c r="F221" s="23">
        <f t="shared" si="13"/>
        <v>40295.5</v>
      </c>
      <c r="G221" s="23">
        <f t="shared" si="14"/>
        <v>17269.5</v>
      </c>
    </row>
    <row r="222" ht="25" customHeight="1" spans="1:7">
      <c r="A222" s="9">
        <v>218</v>
      </c>
      <c r="B222" s="15" t="s">
        <v>216</v>
      </c>
      <c r="C222" s="15" t="s">
        <v>137</v>
      </c>
      <c r="D222" s="10">
        <v>922</v>
      </c>
      <c r="E222" s="28">
        <f t="shared" si="12"/>
        <v>46100</v>
      </c>
      <c r="F222" s="23">
        <f t="shared" si="13"/>
        <v>32270</v>
      </c>
      <c r="G222" s="23">
        <f t="shared" si="14"/>
        <v>13830</v>
      </c>
    </row>
    <row r="223" ht="33" customHeight="1" spans="2:7">
      <c r="B223" s="4"/>
      <c r="C223" s="4"/>
      <c r="D223" s="36"/>
      <c r="E223" s="36"/>
      <c r="F223" s="37"/>
      <c r="G223" s="37"/>
    </row>
  </sheetData>
  <mergeCells count="2">
    <mergeCell ref="A1:G1"/>
    <mergeCell ref="B223:C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还田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2026-07-11T08:49:00Z</dcterms:created>
  <dcterms:modified xsi:type="dcterms:W3CDTF">2026-10-03T19:42:04Z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E79C507CE74ED4D59DE9C06A510C292D</vt:lpwstr>
  </property>
</Properties>
</file>