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375" tabRatio="721" activeTab="0"/>
  </bookViews>
  <sheets>
    <sheet name="封面" sheetId="1" r:id="rId1"/>
    <sheet name="目录" sheetId="2" r:id="rId2"/>
    <sheet name="单位职能" sheetId="3" r:id="rId3"/>
    <sheet name="单位机构设置" sheetId="4" r:id="rId4"/>
    <sheet name="名词解释" sheetId="5" r:id="rId5"/>
    <sheet name="单位编制说明" sheetId="6" r:id="rId6"/>
    <sheet name="单位收支总表" sheetId="7" r:id="rId7"/>
    <sheet name="单位收入总表" sheetId="8" r:id="rId8"/>
    <sheet name="单位支出总表" sheetId="9" r:id="rId9"/>
    <sheet name="单位财政拨款收支总表" sheetId="10" r:id="rId10"/>
    <sheet name="单位一般公共预算拨款表" sheetId="11" r:id="rId11"/>
    <sheet name="单位政府性基金拨款表" sheetId="12" r:id="rId12"/>
    <sheet name="单位国有资本经营预算拨款表 " sheetId="13" r:id="rId13"/>
    <sheet name="单位一般公共预算拨款基本支出明细表" sheetId="14" r:id="rId14"/>
    <sheet name="单位“三公”经费和机关运行费预算表" sheetId="15" r:id="rId15"/>
    <sheet name="其他相关情况说明" sheetId="16" r:id="rId16"/>
  </sheets>
  <definedNames>
    <definedName name="_xlnm.Print_Titles" localSheetId="10">'单位一般公共预算拨款表'!$6:$8</definedName>
  </definedNames>
  <calcPr fullCalcOnLoad="1"/>
</workbook>
</file>

<file path=xl/sharedStrings.xml><?xml version="1.0" encoding="utf-8"?>
<sst xmlns="http://schemas.openxmlformats.org/spreadsheetml/2006/main" count="487" uniqueCount="184">
  <si>
    <t>上海市奉贤区2024年区级单位预算</t>
  </si>
  <si>
    <t>目  录</t>
  </si>
  <si>
    <t>一、单位主要职能</t>
  </si>
  <si>
    <t>二、单位机构设置</t>
  </si>
  <si>
    <t>三、名词解释</t>
  </si>
  <si>
    <t>四、单位预算编制说明</t>
  </si>
  <si>
    <t>五、单位预算表</t>
  </si>
  <si>
    <t xml:space="preserve">    1. 2024年预算单位财务收支预算总表</t>
  </si>
  <si>
    <t xml:space="preserve">    2. 2024年预算单位收入预算总表</t>
  </si>
  <si>
    <t xml:space="preserve">    3. 2024年预算单位支出预算总表</t>
  </si>
  <si>
    <t xml:space="preserve">    4．2024年预算单位财政拨款收支预算总表</t>
  </si>
  <si>
    <t xml:space="preserve">    5．2024年预算单位一般公共预算支出功能分类预算表</t>
  </si>
  <si>
    <t xml:space="preserve">    6．2024年预算单位政府性基金预算支出功能分类预算表</t>
  </si>
  <si>
    <t xml:space="preserve">    7．2024年预算单位国有资本经营预算支出功能分类预算表</t>
  </si>
  <si>
    <t xml:space="preserve">    8．2024年预算单位一般公共预算基本支出部门预算经济分类预算表</t>
  </si>
  <si>
    <t xml:space="preserve">    9.单位“三公”经费和机关运行经费预算表  </t>
  </si>
  <si>
    <t xml:space="preserve">六、其他相关情况说明  </t>
  </si>
  <si>
    <t>名词解释</t>
  </si>
  <si>
    <r>
      <t xml:space="preserve">
   （一）财政拨款收入：是区级预算主管部门及所属预算单位本年度从本级财政部门取得的财政拨款，包括一般公共预算财政拨款、政府性基金预算财政</t>
    </r>
    <r>
      <rPr>
        <sz val="12"/>
        <color indexed="8"/>
        <rFont val="宋体"/>
        <family val="0"/>
      </rPr>
      <t>拨款和国有资本经营预算财政拨款。</t>
    </r>
    <r>
      <rPr>
        <sz val="12"/>
        <rFont val="宋体"/>
        <family val="0"/>
      </rPr>
      <t xml:space="preserve">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区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r>
  </si>
  <si>
    <t>2024年单位预算编制说明</t>
  </si>
  <si>
    <t>2024年预算单位财务收支预算总表</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</si>
  <si>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</si>
  <si>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</si>
  <si>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</si>
  <si>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</si>
  <si>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</si>
  <si>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合计</t>
  </si>
  <si>
    <t>基本支出</t>
  </si>
  <si>
    <t>项目支出</t>
  </si>
  <si>
    <t>人员经费</t>
  </si>
  <si>
    <t>公用经费</t>
  </si>
  <si>
    <t>一、财政拨款收入</t>
  </si>
  <si>
    <t>1、一般公共预算资金</t>
  </si>
  <si>
    <t>2、政府性基金</t>
  </si>
  <si>
    <t>3、国有资本经营预算</t>
  </si>
  <si>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</si>
  <si>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</si>
  <si>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</si>
  <si>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</si>
  <si>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</si>
  <si>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2024年预算单位收入预算总表</t>
  </si>
  <si>
    <t>收入预算</t>
  </si>
  <si>
    <t>功能分类科目编码</t>
  </si>
  <si>
    <t>功能分类科目名称</t>
  </si>
  <si>
    <t>财政拨款收入</t>
  </si>
  <si>
    <t>事业收入</t>
  </si>
  <si>
    <t>事业单位
经营收入</t>
  </si>
  <si>
    <t>其他收入</t>
  </si>
  <si>
    <t>类</t>
  </si>
  <si>
    <t>款</t>
  </si>
  <si>
    <t>项</t>
  </si>
  <si>
    <t>2024年预算单位支出预算总表</t>
  </si>
  <si>
    <t>支出预算</t>
  </si>
  <si>
    <t>2024年预算单位财政拨款收支预算总表</t>
  </si>
  <si>
    <t>财政拨款支出</t>
  </si>
  <si>
    <t>一般公共预算</t>
  </si>
  <si>
    <t>政府性基金预算</t>
  </si>
  <si>
    <t>国有资本经营预算</t>
  </si>
  <si>
    <r>
      <t>一、</t>
    </r>
    <r>
      <rPr>
        <sz val="12"/>
        <rFont val="宋体"/>
        <family val="0"/>
      </rPr>
      <t>一般</t>
    </r>
    <r>
      <rPr>
        <sz val="12"/>
        <rFont val="宋体"/>
        <family val="0"/>
      </rPr>
      <t>公共预算资金</t>
    </r>
  </si>
  <si>
    <t>二、政府性基金</t>
  </si>
  <si>
    <t>三、国有资本经营预算</t>
  </si>
  <si>
    <t>2024年预算单位一般公共预算支出功能分类预算表</t>
  </si>
  <si>
    <t>一般公共预算支出</t>
  </si>
  <si>
    <t>2024年预算单位政府性基金预算支出功能分类预算表</t>
  </si>
  <si>
    <t>政府性基金预算支出</t>
  </si>
  <si>
    <t>2024年预算单位国有资本经营预算支出功能分类预算表</t>
  </si>
  <si>
    <t>国有资本经营预算支出</t>
  </si>
  <si>
    <t>2024年预算单位一般公共预算基本支出部门预算经济分类预算表</t>
  </si>
  <si>
    <t>一般公共预算基本支出</t>
  </si>
  <si>
    <t>经济分类科目编码</t>
  </si>
  <si>
    <t>部门经济分类科目名称</t>
  </si>
  <si>
    <t>工资福利支出</t>
  </si>
  <si>
    <t>基本工资</t>
  </si>
  <si>
    <t>单位“三公”经费和机关运行经费预算表</t>
  </si>
  <si>
    <t>单位:万元</t>
  </si>
  <si>
    <t>2024年“三公”经费预算数</t>
  </si>
  <si>
    <t>2024年机关运行经费预算数</t>
  </si>
  <si>
    <t>因公出国(境)费</t>
  </si>
  <si>
    <t>公务接待费</t>
  </si>
  <si>
    <t>公务用车购置及运行费</t>
  </si>
  <si>
    <t>小计</t>
  </si>
  <si>
    <t>购置费</t>
  </si>
  <si>
    <t>运行费</t>
  </si>
  <si>
    <t>其他相关情况说明</t>
  </si>
  <si>
    <t>预算单位：上海市奉贤区法律援助中心</t>
  </si>
  <si>
    <t>上海市奉贤区法律援助中心主要职能</t>
  </si>
  <si>
    <t>上海市奉贤区法律援助中心机构设置</t>
  </si>
  <si>
    <t>编制单位：上海市奉贤区法律援助中心</t>
  </si>
  <si>
    <t>说明：上海市奉贤区法律援助中心本年度没有国有资本经营预算财政拨款收入和支出，故本表无数据。</t>
  </si>
  <si>
    <t>说明：上海市奉贤区法律援助中心本年度没有政府性基金预算财政拨款收入和支出，故本表无数据。</t>
  </si>
  <si>
    <t>公共安全支出</t>
  </si>
  <si>
    <t>社会保障和就业支出</t>
  </si>
  <si>
    <t>卫生健康支出</t>
  </si>
  <si>
    <t>住房保障支出</t>
  </si>
  <si>
    <t>一、公共安全支出</t>
  </si>
  <si>
    <t>二、社会保障和就业支出</t>
  </si>
  <si>
    <t>三、卫生健康支出</t>
  </si>
  <si>
    <t>四、住房保障支出</t>
  </si>
  <si>
    <t>204</t>
  </si>
  <si>
    <t/>
  </si>
  <si>
    <t>06</t>
  </si>
  <si>
    <t>司法</t>
  </si>
  <si>
    <t>01</t>
  </si>
  <si>
    <t>行政运行</t>
  </si>
  <si>
    <t>07</t>
  </si>
  <si>
    <t>公共法律服务</t>
  </si>
  <si>
    <t>208</t>
  </si>
  <si>
    <t>05</t>
  </si>
  <si>
    <t>行政事业单位养老支出</t>
  </si>
  <si>
    <t>行政单位离退休</t>
  </si>
  <si>
    <t>机关事业单位基本养老保险缴费支出</t>
  </si>
  <si>
    <t>机关事业单位职业年金缴费支出</t>
  </si>
  <si>
    <t>99</t>
  </si>
  <si>
    <t>其他行政事业单位养老支出</t>
  </si>
  <si>
    <t>210</t>
  </si>
  <si>
    <t>11</t>
  </si>
  <si>
    <t>行政事业单位医疗</t>
  </si>
  <si>
    <t>行政单位医疗</t>
  </si>
  <si>
    <t>221</t>
  </si>
  <si>
    <t>02</t>
  </si>
  <si>
    <t>住房改革支出</t>
  </si>
  <si>
    <t>住房公积金</t>
  </si>
  <si>
    <t>03</t>
  </si>
  <si>
    <t>购房补贴</t>
  </si>
  <si>
    <t>301</t>
  </si>
  <si>
    <t>津贴补贴</t>
  </si>
  <si>
    <t>奖金</t>
  </si>
  <si>
    <t>08</t>
  </si>
  <si>
    <t>机关事业单位基本养老保险缴费</t>
  </si>
  <si>
    <t>09</t>
  </si>
  <si>
    <t>职业年金缴费</t>
  </si>
  <si>
    <t>10</t>
  </si>
  <si>
    <t>职工基本医疗保险缴费</t>
  </si>
  <si>
    <t>公务员医疗补助缴费</t>
  </si>
  <si>
    <t>12</t>
  </si>
  <si>
    <t>其他社会保障缴费</t>
  </si>
  <si>
    <t>13</t>
  </si>
  <si>
    <t>其他工资福利支出</t>
  </si>
  <si>
    <t>302</t>
  </si>
  <si>
    <t>商品和服务支出</t>
  </si>
  <si>
    <t>办公费</t>
  </si>
  <si>
    <t>水费</t>
  </si>
  <si>
    <t>电费</t>
  </si>
  <si>
    <t>邮电费</t>
  </si>
  <si>
    <t>物业管理费</t>
  </si>
  <si>
    <t>差旅费</t>
  </si>
  <si>
    <t>维修(护)费</t>
  </si>
  <si>
    <t>14</t>
  </si>
  <si>
    <t>租赁费</t>
  </si>
  <si>
    <t>15</t>
  </si>
  <si>
    <t>会议费</t>
  </si>
  <si>
    <t>16</t>
  </si>
  <si>
    <t>培训费</t>
  </si>
  <si>
    <t>17</t>
  </si>
  <si>
    <t>26</t>
  </si>
  <si>
    <t>劳务费</t>
  </si>
  <si>
    <t>27</t>
  </si>
  <si>
    <t>委托业务费</t>
  </si>
  <si>
    <t>28</t>
  </si>
  <si>
    <t>工会经费</t>
  </si>
  <si>
    <t>29</t>
  </si>
  <si>
    <t>福利费</t>
  </si>
  <si>
    <t>39</t>
  </si>
  <si>
    <t>其他交通费用</t>
  </si>
  <si>
    <t>其他商品和服务支出</t>
  </si>
  <si>
    <t>303</t>
  </si>
  <si>
    <t>个人和对家庭补助支出</t>
  </si>
  <si>
    <t>退休费</t>
  </si>
  <si>
    <t>310</t>
  </si>
  <si>
    <t>资本性支出</t>
  </si>
  <si>
    <t>办公设备购置</t>
  </si>
  <si>
    <t xml:space="preserve">上海市奉贤区法律援助中心承担本行政区域内公民申请法律援助服务的具体实施工作。
主要职能包括：
1.根据国务院《法律援助条例》和《上海市法律援助若干规定》，管理、指导、协调和组织实施全区法律援助工作。
2.负责受理、审查和审批法律援助的申请工作。
3.负责指派或者安排人员为符合法律援助条件的公民提供法律援助工作。
4.负责开展法律援助来访接待、“12348”来电接待、来信法律咨询和法制宣传工作。
5.负责法律援助案件质量管理、统计分析和舆情分析工作。
6.负责法律援助办案人员办案补贴给付事项。
7.负责法律援助工作网络建设和业务培训工作。
8.承办上级交办的其他事项。
</t>
  </si>
  <si>
    <t>上海市奉贤区法律援助中心是参照公务员法管理的事业单位，无内设机构。</t>
  </si>
  <si>
    <r>
      <t xml:space="preserve">    1. “公共安全支出-司法-行政运行”科目225.44</t>
    </r>
    <r>
      <rPr>
        <sz val="12"/>
        <rFont val="宋体"/>
        <family val="0"/>
      </rPr>
      <t>万元，用于参公人员的人员经费和公用经费。</t>
    </r>
  </si>
  <si>
    <r>
      <t xml:space="preserve">    2. “公共安全支出-司法-公共法律服务”科目250.00</t>
    </r>
    <r>
      <rPr>
        <sz val="12"/>
        <rFont val="宋体"/>
        <family val="0"/>
      </rPr>
      <t>元，用于法律援助办案补贴。</t>
    </r>
  </si>
  <si>
    <t xml:space="preserve">    3.“社会保障和就业支出-行政事业单位养老支出-行政单位离退休”科目8.57万元，用于退休人员生活补贴、退休人员福利费。</t>
  </si>
  <si>
    <r>
      <t xml:space="preserve">    4.“社会保障和就业支出-行政事业单位养老支出-机关事业单位基本养老保险缴费支出”科目30.00</t>
    </r>
    <r>
      <rPr>
        <sz val="12"/>
        <rFont val="宋体"/>
        <family val="0"/>
      </rPr>
      <t>万元，用于参公人员养老保险单位缴纳部分。</t>
    </r>
  </si>
  <si>
    <r>
      <t xml:space="preserve">    5.“社会保障和就业支出-行政事业单位养老支出-机关事业单位职业年金缴费支出”科目16.00</t>
    </r>
    <r>
      <rPr>
        <sz val="12"/>
        <rFont val="宋体"/>
        <family val="0"/>
      </rPr>
      <t>万元，用于参公人员职业年金单位缴纳部分。</t>
    </r>
  </si>
  <si>
    <t xml:space="preserve">    6.“社会保障和就业支出-行政事业单位养老支出-其他行政事业单位养老支出”科目0.16万元，用于退休人员管理活动费。</t>
  </si>
  <si>
    <r>
      <t xml:space="preserve">    7.“卫生健康支出-行政事业单位医疗-行政单位医疗”科目20.00</t>
    </r>
    <r>
      <rPr>
        <sz val="12"/>
        <rFont val="宋体"/>
        <family val="0"/>
      </rPr>
      <t>万元，用于参公人员医疗保险单位缴纳部分。</t>
    </r>
  </si>
  <si>
    <t xml:space="preserve">    8.“住房保障支出-住房改革支出-住房公积金”科目26.00万元，用于参公人员住房公积金单位缴纳部分。</t>
  </si>
  <si>
    <r>
      <t xml:space="preserve">    9.“住房保障支出-住房改革支出-购房补贴”科目33.00</t>
    </r>
    <r>
      <rPr>
        <sz val="12"/>
        <rFont val="宋体"/>
        <family val="0"/>
      </rPr>
      <t>万元，用于参公人员购房补贴。</t>
    </r>
  </si>
  <si>
    <t xml:space="preserve">    2024年，上海市奉贤区法律援助中心收入预算609.17万元，其中：财政拨款收入609.17万元，比2023年预算减少11.27万元；事业收入0万元；事业单位经营收入0万元；其他收入0万元。
    支出预算609.17万元，其中：财政拨款支出预算609.17万元，比2023年预算减少11.27万元。财政拨款支出预算中，一般公共预算拨款支出预算609.17万元，比2023年预算减少11.27万元；政府性基金拨款支出预算0万元，与2023年预算持平；国有资本经营预算拨款支出预算0万元，与2023年预算持平。
    财政拨款收入支出减少的主要原因是参公人员减少。
    财政拨款支出主要内容如下：</t>
  </si>
  <si>
    <t xml:space="preserve">  一、2024年“三公”经费预算情况说明 
     2024年“三公”经费预算数为0.50万元，与2023年预算持平。其中：
    （一）因公出国（境）费0万元，比2023年预算增加0万元，主要原因是不安排因公出国（境）。
    （二）公务用车购置及运行费0万元，比2023年预算增加0万元，主要原因是本单位无公务用车。其中：公务用车购置费0万元，比2023年预算增加0万元，主要原因是本单位无公务用车；公务用车运行费0万元，比2023年预算增加0万元，主要原因是本单位无公务用车。
    （三）公务接待费0.50万元。比2023年预算增加0万元，主要原因是厉行节俭，严控支出。
  二、机关运行经费预算
     2024年上海市奉贤区法律援助中心财政拨款的机关运行经费预算为38.86万元。
  三、政府采购预算情况
     2024年度本单位政府采购预算0.55万元，其中：政府采购货物预算0.55万元、政府采购工程预算0万元、政府采购服务预算0万元。
  四、绩效目标设置情况
     2024年度，本单位编报绩效目标的项目共1个，涉及项目预算资金250.00万元。
  五、国有资产占有使用情况（增加内容）
     截至2023年8月31日，上海市奉贤区法律援助中心共有车辆0辆，其中：部级领导干部用车0辆、主要领导干部用车0辆、机要通信用车0辆、应急保障用车0辆、执法执勤用车0辆、特种专业技术用车0辆、离退休干部用车0辆、其他用车0辆；单价100万元（含）以上设备（不含车辆）0台（套）。
     2024年单位预算安排购置车辆0辆，其中：部级领导干部用车0辆、主要领导干部用车0辆、机要通信用车0辆、应急保障用车0辆、执法执勤用车0辆、特种专业技术用车0辆、离退休干部用车0辆、其他用车0辆；单位预算安排购置单价100万元（含）以上设备（不含车辆）0台（套）。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</si>
</sst>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quot;&quot;;#,##0.00"/>
    <numFmt numFmtId="179" formatCode="#,##0.00_ ;[Red]\-#,##0.00\ "/>
  </numFmts>
  <fonts count="63">
    <font>
      <sz val="12"/>
      <name val="宋体"/>
      <family val="0"/>
    </font>
    <font>
      <sz val="11"/>
      <name val="宋体"/>
      <family val="0"/>
    </font>
    <font>
      <sz val="18"/>
      <name val="宋体"/>
      <family val="0"/>
    </font>
    <font>
      <sz val="14"/>
      <name val="宋体"/>
      <family val="0"/>
    </font>
    <font>
      <sz val="14"/>
      <name val="黑体"/>
      <family val="3"/>
    </font>
    <font>
      <sz val="10.5"/>
      <name val="宋体"/>
      <family val="0"/>
    </font>
    <font>
      <sz val="10"/>
      <name val="宋体"/>
      <family val="0"/>
    </font>
    <font>
      <sz val="20"/>
      <color indexed="8"/>
      <name val="宋体"/>
      <family val="0"/>
    </font>
    <font>
      <sz val="18"/>
      <color indexed="8"/>
      <name val="宋体"/>
      <family val="0"/>
    </font>
    <font>
      <sz val="14"/>
      <name val="仿宋_GB2312"/>
      <family val="3"/>
    </font>
    <font>
      <sz val="14"/>
      <color indexed="8"/>
      <name val="仿宋_GB2312"/>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sz val="11"/>
      <color indexed="8"/>
      <name val="宋体"/>
      <family val="0"/>
    </font>
    <font>
      <sz val="12"/>
      <color indexed="8"/>
      <name val="宋体"/>
      <family val="0"/>
    </font>
    <font>
      <sz val="9"/>
      <name val="宋体"/>
      <family val="0"/>
    </font>
    <font>
      <b/>
      <sz val="11"/>
      <name val="宋体"/>
      <family val="0"/>
    </font>
    <font>
      <b/>
      <sz val="10.5"/>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100"/>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20" fillId="20" borderId="0" applyNumberFormat="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1" borderId="0" applyNumberFormat="0" applyBorder="0" applyAlignment="0" applyProtection="0"/>
    <xf numFmtId="0" fontId="0" fillId="0" borderId="0">
      <alignment vertical="center"/>
      <protection/>
    </xf>
    <xf numFmtId="0" fontId="50" fillId="0" borderId="0" applyNumberFormat="0" applyFill="0" applyBorder="0" applyAlignment="0" applyProtection="0"/>
    <xf numFmtId="0" fontId="51" fillId="22" borderId="0" applyNumberFormat="0" applyBorder="0" applyAlignment="0" applyProtection="0"/>
    <xf numFmtId="0" fontId="52" fillId="0" borderId="4"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53" fillId="25" borderId="5" applyNumberFormat="0" applyAlignment="0" applyProtection="0"/>
    <xf numFmtId="0" fontId="54" fillId="26"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20" fillId="27" borderId="0" applyNumberFormat="0" applyBorder="0" applyAlignment="0" applyProtection="0"/>
    <xf numFmtId="0" fontId="2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58" fillId="35" borderId="0" applyNumberFormat="0" applyBorder="0" applyAlignment="0" applyProtection="0"/>
    <xf numFmtId="0" fontId="59" fillId="25" borderId="8" applyNumberFormat="0" applyAlignment="0" applyProtection="0"/>
    <xf numFmtId="0" fontId="60" fillId="36" borderId="5" applyNumberFormat="0" applyAlignment="0" applyProtection="0"/>
    <xf numFmtId="0" fontId="61" fillId="0" borderId="0" applyNumberFormat="0" applyFill="0" applyBorder="0" applyAlignment="0" applyProtection="0"/>
    <xf numFmtId="0" fontId="0" fillId="37" borderId="9" applyNumberFormat="0" applyFont="0" applyAlignment="0" applyProtection="0"/>
  </cellStyleXfs>
  <cellXfs count="117">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0" fillId="38" borderId="0" xfId="0" applyFill="1"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center" vertical="center" wrapText="1"/>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left" vertical="center" wrapText="1"/>
    </xf>
    <xf numFmtId="176" fontId="0"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2"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Alignment="1">
      <alignment horizontal="right" vertical="center"/>
    </xf>
    <xf numFmtId="0" fontId="5" fillId="0" borderId="0" xfId="0" applyFont="1" applyFill="1" applyBorder="1" applyAlignment="1">
      <alignment vertical="center"/>
    </xf>
    <xf numFmtId="0" fontId="6" fillId="38" borderId="0" xfId="0" applyFont="1" applyFill="1" applyAlignment="1">
      <alignment vertical="center"/>
    </xf>
    <xf numFmtId="0" fontId="6" fillId="38" borderId="0" xfId="0" applyFont="1" applyFill="1" applyAlignment="1">
      <alignment vertical="center"/>
    </xf>
    <xf numFmtId="0" fontId="0" fillId="38" borderId="0" xfId="0" applyFill="1" applyAlignment="1">
      <alignment vertical="center"/>
    </xf>
    <xf numFmtId="0" fontId="0" fillId="38" borderId="0" xfId="0" applyFont="1" applyFill="1" applyAlignment="1">
      <alignment vertical="center"/>
    </xf>
    <xf numFmtId="0" fontId="0" fillId="38" borderId="0" xfId="0" applyFill="1" applyAlignment="1">
      <alignment vertical="center"/>
    </xf>
    <xf numFmtId="0" fontId="0" fillId="38" borderId="0" xfId="0" applyFont="1" applyFill="1" applyAlignment="1">
      <alignment horizontal="right" vertical="center"/>
    </xf>
    <xf numFmtId="0" fontId="0" fillId="38" borderId="12" xfId="0" applyFont="1" applyFill="1" applyBorder="1" applyAlignment="1">
      <alignment horizontal="center" vertical="center"/>
    </xf>
    <xf numFmtId="0" fontId="0" fillId="38" borderId="12" xfId="0" applyFill="1" applyBorder="1" applyAlignment="1">
      <alignment horizontal="center" vertical="center"/>
    </xf>
    <xf numFmtId="0" fontId="0" fillId="38" borderId="14" xfId="0" applyFont="1" applyFill="1" applyBorder="1" applyAlignment="1">
      <alignment horizontal="center" vertical="center" wrapText="1"/>
    </xf>
    <xf numFmtId="0" fontId="0" fillId="38" borderId="12" xfId="0" applyFont="1" applyFill="1" applyBorder="1" applyAlignment="1">
      <alignment horizontal="center" vertical="center" wrapText="1"/>
    </xf>
    <xf numFmtId="0" fontId="0" fillId="38" borderId="12" xfId="0" applyFont="1" applyFill="1" applyBorder="1" applyAlignment="1">
      <alignment horizontal="left" vertical="center"/>
    </xf>
    <xf numFmtId="176" fontId="0" fillId="38" borderId="12" xfId="0" applyNumberFormat="1" applyFont="1" applyFill="1" applyBorder="1" applyAlignment="1">
      <alignment horizontal="right" vertical="center"/>
    </xf>
    <xf numFmtId="0" fontId="0" fillId="38" borderId="12" xfId="0" applyFont="1" applyFill="1" applyBorder="1" applyAlignment="1">
      <alignment horizontal="left" vertical="center" wrapText="1"/>
    </xf>
    <xf numFmtId="0" fontId="6" fillId="38" borderId="12"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xf>
    <xf numFmtId="0" fontId="0" fillId="0" borderId="12" xfId="0" applyFont="1" applyBorder="1" applyAlignment="1">
      <alignment horizontal="left" vertical="center"/>
    </xf>
    <xf numFmtId="0" fontId="0" fillId="0" borderId="12" xfId="0" applyBorder="1" applyAlignment="1">
      <alignment horizontal="left" vertical="center"/>
    </xf>
    <xf numFmtId="0" fontId="0" fillId="38" borderId="12" xfId="0" applyFill="1" applyBorder="1" applyAlignment="1">
      <alignment horizontal="left" vertical="center"/>
    </xf>
    <xf numFmtId="0" fontId="0" fillId="0" borderId="0" xfId="40" applyAlignment="1">
      <alignment horizontal="center" vertical="center"/>
      <protection/>
    </xf>
    <xf numFmtId="0" fontId="0" fillId="0" borderId="0" xfId="40">
      <alignment vertical="center"/>
      <protection/>
    </xf>
    <xf numFmtId="0" fontId="7" fillId="0" borderId="0" xfId="40" applyFont="1" applyAlignment="1">
      <alignment horizontal="center" vertical="center"/>
      <protection/>
    </xf>
    <xf numFmtId="0" fontId="8" fillId="0" borderId="0" xfId="40" applyFont="1" applyAlignment="1">
      <alignment horizontal="center" vertical="center"/>
      <protection/>
    </xf>
    <xf numFmtId="0" fontId="9" fillId="0" borderId="0" xfId="40" applyFont="1">
      <alignment vertical="center"/>
      <protection/>
    </xf>
    <xf numFmtId="0" fontId="10" fillId="0" borderId="0" xfId="40" applyFont="1" applyAlignment="1">
      <alignment horizontal="left" vertical="center"/>
      <protection/>
    </xf>
    <xf numFmtId="0" fontId="10" fillId="0" borderId="0" xfId="40" applyFont="1" applyFill="1" applyAlignment="1">
      <alignment horizontal="left" vertical="center"/>
      <protection/>
    </xf>
    <xf numFmtId="49" fontId="12" fillId="0" borderId="0" xfId="40" applyNumberFormat="1" applyFont="1" applyAlignment="1">
      <alignment horizontal="center" vertical="center"/>
      <protection/>
    </xf>
    <xf numFmtId="49" fontId="0" fillId="0" borderId="0" xfId="40" applyNumberFormat="1">
      <alignment vertical="center"/>
      <protection/>
    </xf>
    <xf numFmtId="49" fontId="13" fillId="0" borderId="0" xfId="40" applyNumberFormat="1" applyFont="1" applyAlignment="1">
      <alignment horizontal="justify" vertical="center"/>
      <protection/>
    </xf>
    <xf numFmtId="49" fontId="14" fillId="0" borderId="0" xfId="40" applyNumberFormat="1" applyFont="1" applyAlignment="1">
      <alignment vertical="center"/>
      <protection/>
    </xf>
    <xf numFmtId="49" fontId="15" fillId="0" borderId="0" xfId="40" applyNumberFormat="1" applyFont="1" applyAlignment="1">
      <alignment horizontal="center" vertical="center"/>
      <protection/>
    </xf>
    <xf numFmtId="49" fontId="16" fillId="0" borderId="0" xfId="40" applyNumberFormat="1" applyFont="1" applyAlignment="1">
      <alignment vertical="center"/>
      <protection/>
    </xf>
    <xf numFmtId="49" fontId="17" fillId="0" borderId="0" xfId="40" applyNumberFormat="1" applyFont="1" applyAlignment="1">
      <alignment horizontal="justify" vertical="center"/>
      <protection/>
    </xf>
    <xf numFmtId="49" fontId="17" fillId="0" borderId="0" xfId="40" applyNumberFormat="1" applyFont="1" applyAlignment="1">
      <alignment horizontal="center" vertical="center"/>
      <protection/>
    </xf>
    <xf numFmtId="49" fontId="18" fillId="0" borderId="0" xfId="40" applyNumberFormat="1" applyFont="1" applyAlignment="1">
      <alignment vertical="center"/>
      <protection/>
    </xf>
    <xf numFmtId="49" fontId="19" fillId="0" borderId="0" xfId="40" applyNumberFormat="1" applyFont="1">
      <alignment vertical="center"/>
      <protection/>
    </xf>
    <xf numFmtId="0" fontId="1" fillId="0" borderId="0" xfId="0" applyFont="1" applyFill="1" applyBorder="1" applyAlignment="1">
      <alignment vertical="center" wrapText="1"/>
    </xf>
    <xf numFmtId="0" fontId="0" fillId="0" borderId="15" xfId="0" applyNumberFormat="1" applyFont="1" applyBorder="1" applyAlignment="1" applyProtection="1">
      <alignment horizontal="left" vertical="center" wrapText="1"/>
      <protection locked="0"/>
    </xf>
    <xf numFmtId="179" fontId="0" fillId="0" borderId="12" xfId="0" applyNumberFormat="1" applyFont="1" applyBorder="1" applyAlignment="1">
      <alignment horizontal="right" vertical="center"/>
    </xf>
    <xf numFmtId="0" fontId="0" fillId="0" borderId="15" xfId="0" applyNumberFormat="1" applyFont="1" applyBorder="1" applyAlignment="1" applyProtection="1">
      <alignment horizontal="center" vertical="center" wrapText="1"/>
      <protection locked="0"/>
    </xf>
    <xf numFmtId="0" fontId="0" fillId="0" borderId="15" xfId="0" applyNumberFormat="1" applyFont="1" applyBorder="1" applyAlignment="1" applyProtection="1">
      <alignment horizontal="center" vertical="center"/>
      <protection locked="0"/>
    </xf>
    <xf numFmtId="179" fontId="0" fillId="0" borderId="15" xfId="0" applyNumberFormat="1" applyFont="1" applyBorder="1" applyAlignment="1" applyProtection="1">
      <alignment horizontal="right" vertical="center"/>
      <protection locked="0"/>
    </xf>
    <xf numFmtId="179" fontId="0" fillId="38" borderId="12" xfId="0" applyNumberFormat="1" applyFont="1" applyFill="1" applyBorder="1" applyAlignment="1">
      <alignment horizontal="right" vertical="center"/>
    </xf>
    <xf numFmtId="179" fontId="0" fillId="0" borderId="12" xfId="0" applyNumberFormat="1" applyFont="1" applyBorder="1" applyAlignment="1">
      <alignment vertical="center"/>
    </xf>
    <xf numFmtId="179" fontId="62" fillId="0" borderId="15" xfId="0" applyNumberFormat="1" applyFont="1" applyBorder="1" applyAlignment="1" applyProtection="1">
      <alignment horizontal="right" vertical="center"/>
      <protection locked="0"/>
    </xf>
    <xf numFmtId="49" fontId="11" fillId="0" borderId="0" xfId="0" applyNumberFormat="1" applyFont="1" applyAlignment="1">
      <alignment horizontal="right" vertical="center"/>
    </xf>
    <xf numFmtId="49" fontId="14" fillId="0" borderId="0" xfId="40" applyNumberFormat="1" applyFont="1" applyAlignment="1">
      <alignment horizontal="center" vertical="center"/>
      <protection/>
    </xf>
    <xf numFmtId="49" fontId="16" fillId="0" borderId="0" xfId="40" applyNumberFormat="1" applyFont="1" applyAlignment="1">
      <alignment horizontal="center" vertical="center"/>
      <protection/>
    </xf>
    <xf numFmtId="177" fontId="16" fillId="0" borderId="0" xfId="0" applyNumberFormat="1" applyFont="1" applyAlignment="1">
      <alignment horizontal="center" vertical="center"/>
    </xf>
    <xf numFmtId="0" fontId="0" fillId="0" borderId="0" xfId="0"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176" fontId="0" fillId="0" borderId="14"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2" fillId="38" borderId="0" xfId="0" applyFont="1" applyFill="1" applyAlignment="1">
      <alignment horizontal="center" vertical="center"/>
    </xf>
    <xf numFmtId="0" fontId="0" fillId="38" borderId="0" xfId="0" applyFont="1" applyFill="1" applyAlignment="1">
      <alignment horizontal="center" vertical="center"/>
    </xf>
    <xf numFmtId="0" fontId="0" fillId="38" borderId="0" xfId="0" applyFill="1" applyAlignment="1">
      <alignment vertical="center"/>
    </xf>
    <xf numFmtId="0" fontId="0" fillId="38" borderId="12" xfId="0" applyFont="1" applyFill="1" applyBorder="1" applyAlignment="1">
      <alignment horizontal="center" vertical="center"/>
    </xf>
    <xf numFmtId="0" fontId="0" fillId="38" borderId="12" xfId="0" applyFill="1" applyBorder="1" applyAlignment="1">
      <alignment horizontal="center" vertical="center"/>
    </xf>
    <xf numFmtId="0" fontId="24" fillId="0" borderId="17"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0" fillId="0" borderId="0" xfId="0" applyFont="1" applyAlignment="1">
      <alignment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Alignment="1">
      <alignment horizontal="left" vertical="center" wrapText="1"/>
    </xf>
    <xf numFmtId="0" fontId="0" fillId="0" borderId="11"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workbookViewId="0" topLeftCell="A1">
      <selection activeCell="A20" sqref="A20:M20"/>
    </sheetView>
  </sheetViews>
  <sheetFormatPr defaultColWidth="9.00390625" defaultRowHeight="14.25"/>
  <cols>
    <col min="1" max="16384" width="9.00390625" style="47" customWidth="1"/>
  </cols>
  <sheetData>
    <row r="1" spans="1:13" ht="18.75">
      <c r="A1" s="72"/>
      <c r="B1" s="72"/>
      <c r="C1" s="72"/>
      <c r="D1" s="72"/>
      <c r="E1" s="72"/>
      <c r="F1" s="72"/>
      <c r="G1" s="72"/>
      <c r="H1" s="72"/>
      <c r="I1" s="72"/>
      <c r="J1" s="72"/>
      <c r="K1" s="72"/>
      <c r="L1" s="72"/>
      <c r="M1" s="72"/>
    </row>
    <row r="2" spans="1:13" ht="18.75">
      <c r="A2" s="72"/>
      <c r="B2" s="72"/>
      <c r="C2" s="72"/>
      <c r="D2" s="72"/>
      <c r="E2" s="72"/>
      <c r="F2" s="72"/>
      <c r="G2" s="72"/>
      <c r="H2" s="72"/>
      <c r="I2" s="72"/>
      <c r="J2" s="72"/>
      <c r="K2" s="72"/>
      <c r="L2" s="72"/>
      <c r="M2" s="72"/>
    </row>
    <row r="3" spans="1:13" ht="21.75" customHeight="1">
      <c r="A3" s="53"/>
      <c r="B3" s="54"/>
      <c r="C3" s="54"/>
      <c r="D3" s="54"/>
      <c r="E3" s="54"/>
      <c r="F3" s="55"/>
      <c r="G3" s="54"/>
      <c r="H3" s="54"/>
      <c r="I3" s="54"/>
      <c r="J3" s="54"/>
      <c r="K3" s="54"/>
      <c r="L3" s="54"/>
      <c r="M3" s="62"/>
    </row>
    <row r="4" spans="1:13" ht="23.25" customHeight="1">
      <c r="A4" s="56"/>
      <c r="B4" s="56"/>
      <c r="C4" s="56"/>
      <c r="D4" s="56"/>
      <c r="E4" s="56"/>
      <c r="F4" s="56"/>
      <c r="G4" s="56"/>
      <c r="H4" s="56"/>
      <c r="I4" s="56"/>
      <c r="J4" s="56"/>
      <c r="K4" s="56"/>
      <c r="L4" s="56"/>
      <c r="M4" s="56"/>
    </row>
    <row r="5" spans="1:13" ht="46.5">
      <c r="A5" s="73" t="s">
        <v>0</v>
      </c>
      <c r="B5" s="73"/>
      <c r="C5" s="73"/>
      <c r="D5" s="73"/>
      <c r="E5" s="73"/>
      <c r="F5" s="73"/>
      <c r="G5" s="73"/>
      <c r="H5" s="73"/>
      <c r="I5" s="73"/>
      <c r="J5" s="73"/>
      <c r="K5" s="73"/>
      <c r="L5" s="73"/>
      <c r="M5" s="73"/>
    </row>
    <row r="6" spans="1:13" ht="15.75" customHeight="1">
      <c r="A6" s="54"/>
      <c r="B6" s="54"/>
      <c r="C6" s="54"/>
      <c r="D6" s="54"/>
      <c r="E6" s="54"/>
      <c r="F6" s="57"/>
      <c r="G6" s="54"/>
      <c r="H6" s="54"/>
      <c r="I6" s="54"/>
      <c r="J6" s="54"/>
      <c r="K6" s="54"/>
      <c r="L6" s="54"/>
      <c r="M6" s="54"/>
    </row>
    <row r="7" spans="1:13" ht="15.75" customHeight="1">
      <c r="A7" s="58"/>
      <c r="B7" s="58"/>
      <c r="C7" s="58"/>
      <c r="D7" s="58"/>
      <c r="E7" s="58"/>
      <c r="F7" s="58"/>
      <c r="G7" s="58"/>
      <c r="H7" s="58"/>
      <c r="I7" s="58"/>
      <c r="J7" s="58"/>
      <c r="K7" s="58"/>
      <c r="L7" s="58"/>
      <c r="M7" s="58"/>
    </row>
    <row r="8" spans="1:13" ht="15.75" customHeight="1">
      <c r="A8" s="54"/>
      <c r="B8" s="54"/>
      <c r="C8" s="54"/>
      <c r="D8" s="54"/>
      <c r="E8" s="54"/>
      <c r="F8" s="59"/>
      <c r="G8" s="54"/>
      <c r="H8" s="54"/>
      <c r="I8" s="54"/>
      <c r="J8" s="54"/>
      <c r="K8" s="54"/>
      <c r="L8" s="54"/>
      <c r="M8" s="54"/>
    </row>
    <row r="9" spans="1:13" ht="15.75" customHeight="1">
      <c r="A9" s="54"/>
      <c r="B9" s="54"/>
      <c r="C9" s="54"/>
      <c r="D9" s="54"/>
      <c r="E9" s="54"/>
      <c r="F9" s="59"/>
      <c r="G9" s="54"/>
      <c r="H9" s="54"/>
      <c r="I9" s="54"/>
      <c r="J9" s="54"/>
      <c r="K9" s="54"/>
      <c r="L9" s="54"/>
      <c r="M9" s="54"/>
    </row>
    <row r="10" spans="1:13" ht="15.75" customHeight="1">
      <c r="A10" s="54"/>
      <c r="B10" s="54"/>
      <c r="C10" s="54"/>
      <c r="D10" s="54"/>
      <c r="E10" s="54"/>
      <c r="F10" s="60"/>
      <c r="G10" s="54"/>
      <c r="H10" s="54"/>
      <c r="I10" s="54"/>
      <c r="J10" s="54"/>
      <c r="K10" s="54"/>
      <c r="L10" s="54"/>
      <c r="M10" s="54"/>
    </row>
    <row r="11" spans="1:13" ht="22.5">
      <c r="A11" s="74" t="s">
        <v>84</v>
      </c>
      <c r="B11" s="74"/>
      <c r="C11" s="74"/>
      <c r="D11" s="74"/>
      <c r="E11" s="74"/>
      <c r="F11" s="74"/>
      <c r="G11" s="74"/>
      <c r="H11" s="74"/>
      <c r="I11" s="74"/>
      <c r="J11" s="74"/>
      <c r="K11" s="74"/>
      <c r="L11" s="74"/>
      <c r="M11" s="74"/>
    </row>
    <row r="12" spans="1:13" ht="22.5">
      <c r="A12" s="58"/>
      <c r="B12" s="58"/>
      <c r="C12" s="58"/>
      <c r="D12" s="58"/>
      <c r="E12" s="58"/>
      <c r="F12" s="58"/>
      <c r="G12" s="61"/>
      <c r="H12" s="58"/>
      <c r="I12" s="58"/>
      <c r="J12" s="58"/>
      <c r="K12" s="58"/>
      <c r="L12" s="58"/>
      <c r="M12" s="58"/>
    </row>
    <row r="13" spans="1:13" ht="14.25">
      <c r="A13" s="54"/>
      <c r="B13" s="54"/>
      <c r="C13" s="54"/>
      <c r="D13" s="54"/>
      <c r="E13" s="54"/>
      <c r="F13" s="54"/>
      <c r="G13" s="54"/>
      <c r="H13" s="54"/>
      <c r="I13" s="54"/>
      <c r="J13" s="54"/>
      <c r="K13" s="54"/>
      <c r="L13" s="54"/>
      <c r="M13" s="54"/>
    </row>
    <row r="14" spans="1:13" ht="14.25">
      <c r="A14" s="54"/>
      <c r="B14" s="54"/>
      <c r="C14" s="54"/>
      <c r="D14" s="54"/>
      <c r="E14" s="54"/>
      <c r="F14" s="54"/>
      <c r="G14" s="54"/>
      <c r="H14" s="54"/>
      <c r="I14" s="54"/>
      <c r="J14" s="54"/>
      <c r="K14" s="54"/>
      <c r="L14" s="54"/>
      <c r="M14" s="54"/>
    </row>
    <row r="15" spans="1:13" ht="14.25">
      <c r="A15" s="54"/>
      <c r="B15" s="54"/>
      <c r="C15" s="54"/>
      <c r="D15" s="54"/>
      <c r="E15" s="54"/>
      <c r="F15" s="54"/>
      <c r="G15" s="54"/>
      <c r="H15" s="54"/>
      <c r="I15" s="54"/>
      <c r="J15" s="54"/>
      <c r="K15" s="54"/>
      <c r="L15" s="54"/>
      <c r="M15" s="54"/>
    </row>
    <row r="16" spans="1:13" ht="14.25">
      <c r="A16" s="54"/>
      <c r="B16" s="54"/>
      <c r="C16" s="54"/>
      <c r="D16" s="54"/>
      <c r="E16" s="54"/>
      <c r="F16" s="54"/>
      <c r="G16" s="54"/>
      <c r="H16" s="54"/>
      <c r="I16" s="54"/>
      <c r="J16" s="54"/>
      <c r="K16" s="54"/>
      <c r="L16" s="54"/>
      <c r="M16" s="54"/>
    </row>
    <row r="17" spans="1:13" ht="14.25">
      <c r="A17" s="54"/>
      <c r="B17" s="54"/>
      <c r="C17" s="54"/>
      <c r="D17" s="54"/>
      <c r="E17" s="54"/>
      <c r="F17" s="54"/>
      <c r="G17" s="54"/>
      <c r="H17" s="54"/>
      <c r="I17" s="54"/>
      <c r="J17" s="54"/>
      <c r="K17" s="54"/>
      <c r="L17" s="54"/>
      <c r="M17" s="54"/>
    </row>
    <row r="18" spans="1:13" ht="14.25">
      <c r="A18" s="54"/>
      <c r="B18" s="54"/>
      <c r="C18" s="54"/>
      <c r="D18" s="54"/>
      <c r="E18" s="54"/>
      <c r="F18" s="54"/>
      <c r="G18" s="54"/>
      <c r="H18" s="54"/>
      <c r="I18" s="54"/>
      <c r="J18" s="54"/>
      <c r="K18" s="54"/>
      <c r="L18" s="54"/>
      <c r="M18" s="54"/>
    </row>
    <row r="19" spans="1:13" ht="14.25">
      <c r="A19" s="54"/>
      <c r="B19" s="54"/>
      <c r="C19" s="54"/>
      <c r="D19" s="54"/>
      <c r="E19" s="54"/>
      <c r="F19" s="54"/>
      <c r="G19" s="54"/>
      <c r="H19" s="54"/>
      <c r="I19" s="54"/>
      <c r="J19" s="54"/>
      <c r="K19" s="54"/>
      <c r="L19" s="54"/>
      <c r="M19" s="54"/>
    </row>
    <row r="20" spans="1:13" ht="44.25" customHeight="1">
      <c r="A20" s="74"/>
      <c r="B20" s="74"/>
      <c r="C20" s="74"/>
      <c r="D20" s="74"/>
      <c r="E20" s="74"/>
      <c r="F20" s="74"/>
      <c r="G20" s="74"/>
      <c r="H20" s="74"/>
      <c r="I20" s="74"/>
      <c r="J20" s="74"/>
      <c r="K20" s="74"/>
      <c r="L20" s="74"/>
      <c r="M20" s="74"/>
    </row>
    <row r="21" spans="1:13" ht="22.5">
      <c r="A21" s="75"/>
      <c r="B21" s="75"/>
      <c r="C21" s="75"/>
      <c r="D21" s="75"/>
      <c r="E21" s="75"/>
      <c r="F21" s="75"/>
      <c r="G21" s="75"/>
      <c r="H21" s="75"/>
      <c r="I21" s="75"/>
      <c r="J21" s="75"/>
      <c r="K21" s="75"/>
      <c r="L21" s="75"/>
      <c r="M21" s="75"/>
    </row>
  </sheetData>
  <sheetProtection/>
  <mergeCells count="6">
    <mergeCell ref="A1:M1"/>
    <mergeCell ref="A2:M2"/>
    <mergeCell ref="A5:M5"/>
    <mergeCell ref="A11:M11"/>
    <mergeCell ref="A20:M20"/>
    <mergeCell ref="A21:M21"/>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G11" sqref="G11"/>
    </sheetView>
  </sheetViews>
  <sheetFormatPr defaultColWidth="8.00390625" defaultRowHeight="14.25"/>
  <cols>
    <col min="1" max="1" width="20.625" style="28" customWidth="1"/>
    <col min="2" max="2" width="17.50390625" style="28" customWidth="1"/>
    <col min="3" max="3" width="31.25390625" style="28" customWidth="1"/>
    <col min="4" max="7" width="17.50390625" style="28" customWidth="1"/>
    <col min="8" max="32" width="8.00390625" style="28" customWidth="1"/>
    <col min="33" max="64" width="9.00390625" style="0" customWidth="1"/>
    <col min="65" max="16384" width="8.00390625" style="28" customWidth="1"/>
  </cols>
  <sheetData>
    <row r="1" spans="6:7" ht="18" customHeight="1">
      <c r="F1" s="5"/>
      <c r="G1" s="5"/>
    </row>
    <row r="2" spans="1:7" ht="22.5" customHeight="1">
      <c r="A2" s="100" t="s">
        <v>53</v>
      </c>
      <c r="B2" s="101"/>
      <c r="C2" s="101"/>
      <c r="D2" s="101"/>
      <c r="E2" s="101"/>
      <c r="F2" s="101"/>
      <c r="G2" s="29"/>
    </row>
    <row r="3" spans="1:7" ht="7.5" customHeight="1">
      <c r="A3" s="30"/>
      <c r="B3" s="30"/>
      <c r="C3" s="30"/>
      <c r="D3" s="30"/>
      <c r="E3" s="30"/>
      <c r="G3" s="29"/>
    </row>
    <row r="4" spans="1:7" ht="18" customHeight="1">
      <c r="A4" s="102" t="s">
        <v>87</v>
      </c>
      <c r="B4" s="102"/>
      <c r="C4" s="102"/>
      <c r="D4" s="31"/>
      <c r="E4" s="31"/>
      <c r="F4" s="32"/>
      <c r="G4" s="32" t="s">
        <v>21</v>
      </c>
    </row>
    <row r="5" spans="2:7" ht="7.5" customHeight="1">
      <c r="B5" s="30"/>
      <c r="C5" s="30"/>
      <c r="D5" s="30"/>
      <c r="E5" s="30"/>
      <c r="G5" s="29"/>
    </row>
    <row r="6" spans="1:7" s="27" customFormat="1" ht="24" customHeight="1">
      <c r="A6" s="103" t="s">
        <v>44</v>
      </c>
      <c r="B6" s="104"/>
      <c r="C6" s="103" t="s">
        <v>54</v>
      </c>
      <c r="D6" s="103"/>
      <c r="E6" s="103"/>
      <c r="F6" s="103"/>
      <c r="G6" s="103"/>
    </row>
    <row r="7" spans="1:7" s="27" customFormat="1" ht="24" customHeight="1">
      <c r="A7" s="35" t="s">
        <v>24</v>
      </c>
      <c r="B7" s="35" t="s">
        <v>25</v>
      </c>
      <c r="C7" s="36" t="s">
        <v>24</v>
      </c>
      <c r="D7" s="36" t="s">
        <v>26</v>
      </c>
      <c r="E7" s="36" t="s">
        <v>55</v>
      </c>
      <c r="F7" s="34" t="s">
        <v>56</v>
      </c>
      <c r="G7" s="34" t="s">
        <v>57</v>
      </c>
    </row>
    <row r="8" spans="1:7" s="27" customFormat="1" ht="24" customHeight="1">
      <c r="A8" s="37" t="s">
        <v>58</v>
      </c>
      <c r="B8" s="68">
        <v>6091700</v>
      </c>
      <c r="C8" s="64" t="s">
        <v>94</v>
      </c>
      <c r="D8" s="71">
        <f>SUM(E8,F8,G8)</f>
        <v>4754436</v>
      </c>
      <c r="E8" s="71">
        <v>4754436</v>
      </c>
      <c r="F8" s="38"/>
      <c r="G8" s="40"/>
    </row>
    <row r="9" spans="1:7" s="27" customFormat="1" ht="24" customHeight="1">
      <c r="A9" s="37" t="s">
        <v>59</v>
      </c>
      <c r="B9" s="69"/>
      <c r="C9" s="64" t="s">
        <v>95</v>
      </c>
      <c r="D9" s="71">
        <f>SUM(E9,F9,G9)</f>
        <v>547280</v>
      </c>
      <c r="E9" s="71">
        <v>547280</v>
      </c>
      <c r="F9" s="38"/>
      <c r="G9" s="40"/>
    </row>
    <row r="10" spans="1:7" s="27" customFormat="1" ht="24" customHeight="1">
      <c r="A10" s="37" t="s">
        <v>60</v>
      </c>
      <c r="B10" s="69"/>
      <c r="C10" s="64" t="s">
        <v>96</v>
      </c>
      <c r="D10" s="71">
        <f>SUM(E10,F10,G10)</f>
        <v>199984</v>
      </c>
      <c r="E10" s="71">
        <v>199984</v>
      </c>
      <c r="F10" s="38"/>
      <c r="G10" s="40"/>
    </row>
    <row r="11" spans="1:7" s="27" customFormat="1" ht="24" customHeight="1">
      <c r="A11" s="37"/>
      <c r="B11" s="69"/>
      <c r="C11" s="64" t="s">
        <v>97</v>
      </c>
      <c r="D11" s="71">
        <f>SUM(E11,F11,G11)</f>
        <v>590000</v>
      </c>
      <c r="E11" s="71">
        <v>590000</v>
      </c>
      <c r="F11" s="38"/>
      <c r="G11" s="40"/>
    </row>
    <row r="12" spans="1:7" s="27" customFormat="1" ht="24" customHeight="1">
      <c r="A12" s="37"/>
      <c r="B12" s="69"/>
      <c r="C12" s="39"/>
      <c r="D12" s="69"/>
      <c r="E12" s="69"/>
      <c r="F12" s="38"/>
      <c r="G12" s="40"/>
    </row>
    <row r="13" spans="1:7" s="27" customFormat="1" ht="24" customHeight="1">
      <c r="A13" s="37"/>
      <c r="B13" s="69"/>
      <c r="C13" s="39"/>
      <c r="D13" s="69"/>
      <c r="E13" s="69"/>
      <c r="F13" s="38"/>
      <c r="G13" s="40"/>
    </row>
    <row r="14" spans="1:7" s="27" customFormat="1" ht="24" customHeight="1">
      <c r="A14" s="37"/>
      <c r="B14" s="69"/>
      <c r="C14" s="39"/>
      <c r="D14" s="69"/>
      <c r="E14" s="69"/>
      <c r="F14" s="38"/>
      <c r="G14" s="40"/>
    </row>
    <row r="15" spans="1:7" s="27" customFormat="1" ht="24" customHeight="1">
      <c r="A15" s="37"/>
      <c r="B15" s="69"/>
      <c r="C15" s="39"/>
      <c r="D15" s="69"/>
      <c r="E15" s="69"/>
      <c r="F15" s="38"/>
      <c r="G15" s="40"/>
    </row>
    <row r="16" spans="1:7" s="27" customFormat="1" ht="24" customHeight="1">
      <c r="A16" s="37"/>
      <c r="B16" s="69"/>
      <c r="C16" s="39"/>
      <c r="D16" s="69"/>
      <c r="E16" s="69"/>
      <c r="F16" s="38"/>
      <c r="G16" s="40"/>
    </row>
    <row r="17" spans="1:7" s="27" customFormat="1" ht="24" customHeight="1">
      <c r="A17" s="37"/>
      <c r="B17" s="69"/>
      <c r="C17" s="39"/>
      <c r="D17" s="69"/>
      <c r="E17" s="69"/>
      <c r="F17" s="38"/>
      <c r="G17" s="40"/>
    </row>
    <row r="18" spans="1:7" s="27" customFormat="1" ht="24" customHeight="1">
      <c r="A18" s="37"/>
      <c r="B18" s="69"/>
      <c r="C18" s="39"/>
      <c r="D18" s="69"/>
      <c r="E18" s="69"/>
      <c r="F18" s="38"/>
      <c r="G18" s="40"/>
    </row>
    <row r="19" spans="1:7" s="27" customFormat="1" ht="24" customHeight="1">
      <c r="A19" s="37"/>
      <c r="B19" s="69"/>
      <c r="C19" s="39"/>
      <c r="D19" s="69"/>
      <c r="E19" s="69"/>
      <c r="F19" s="38"/>
      <c r="G19" s="40"/>
    </row>
    <row r="20" spans="1:7" s="27" customFormat="1" ht="24" customHeight="1">
      <c r="A20" s="37"/>
      <c r="B20" s="69"/>
      <c r="C20" s="39"/>
      <c r="D20" s="69"/>
      <c r="E20" s="69"/>
      <c r="F20" s="38"/>
      <c r="G20" s="40"/>
    </row>
    <row r="21" spans="1:7" s="27" customFormat="1" ht="24" customHeight="1">
      <c r="A21" s="33" t="s">
        <v>38</v>
      </c>
      <c r="B21" s="69">
        <f>SUM(B8:B10)</f>
        <v>6091700</v>
      </c>
      <c r="C21" s="33" t="s">
        <v>39</v>
      </c>
      <c r="D21" s="69">
        <f>SUM(D8:D11)</f>
        <v>6091700</v>
      </c>
      <c r="E21" s="69">
        <f>SUM(E8:E11)</f>
        <v>6091700</v>
      </c>
      <c r="F21" s="38"/>
      <c r="G21" s="40"/>
    </row>
  </sheetData>
  <sheetProtection/>
  <mergeCells count="4">
    <mergeCell ref="A2:F2"/>
    <mergeCell ref="A4:C4"/>
    <mergeCell ref="A6:B6"/>
    <mergeCell ref="C6:G6"/>
  </mergeCells>
  <printOptions horizontalCentered="1" verticalCentered="1"/>
  <pageMargins left="0.7480314960629921" right="0.7480314960629921" top="0.7480314960629921" bottom="0.7480314960629921" header="0" footer="0"/>
  <pageSetup fitToHeight="0"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J12" sqref="J12"/>
    </sheetView>
  </sheetViews>
  <sheetFormatPr defaultColWidth="8.00390625" defaultRowHeight="14.25"/>
  <cols>
    <col min="1" max="3" width="6.25390625" style="7" customWidth="1"/>
    <col min="4" max="4" width="37.125" style="7" customWidth="1"/>
    <col min="5" max="5" width="20.00390625" style="12" customWidth="1"/>
    <col min="6" max="6" width="18.75390625" style="12" customWidth="1"/>
    <col min="7" max="7" width="20.00390625" style="12" customWidth="1"/>
    <col min="8" max="254" width="8.00390625" style="7" customWidth="1"/>
    <col min="255" max="16384" width="8.00390625" style="7" customWidth="1"/>
  </cols>
  <sheetData>
    <row r="1" ht="18" customHeight="1">
      <c r="G1" s="25"/>
    </row>
    <row r="2" spans="1:7" s="11" customFormat="1" ht="22.5" customHeight="1">
      <c r="A2" s="79" t="s">
        <v>61</v>
      </c>
      <c r="B2" s="79"/>
      <c r="C2" s="79"/>
      <c r="D2" s="79"/>
      <c r="E2" s="79"/>
      <c r="F2" s="79"/>
      <c r="G2" s="79"/>
    </row>
    <row r="3" spans="1:6" s="11" customFormat="1" ht="7.5" customHeight="1">
      <c r="A3" s="7"/>
      <c r="B3" s="7"/>
      <c r="C3" s="7"/>
      <c r="D3" s="7"/>
      <c r="E3" s="12"/>
      <c r="F3" s="12"/>
    </row>
    <row r="4" spans="1:7" s="11" customFormat="1" ht="18" customHeight="1">
      <c r="A4" s="81" t="s">
        <v>87</v>
      </c>
      <c r="B4" s="81"/>
      <c r="C4" s="81"/>
      <c r="D4" s="81"/>
      <c r="E4" s="81"/>
      <c r="F4" s="12"/>
      <c r="G4" s="13" t="s">
        <v>21</v>
      </c>
    </row>
    <row r="5" spans="1:6" s="11" customFormat="1" ht="7.5" customHeight="1">
      <c r="A5" s="14"/>
      <c r="B5" s="14"/>
      <c r="C5" s="14"/>
      <c r="D5" s="14"/>
      <c r="E5" s="12"/>
      <c r="F5" s="12"/>
    </row>
    <row r="6" spans="1:7" ht="24" customHeight="1">
      <c r="A6" s="82" t="s">
        <v>24</v>
      </c>
      <c r="B6" s="82"/>
      <c r="C6" s="82"/>
      <c r="D6" s="82"/>
      <c r="E6" s="82" t="s">
        <v>62</v>
      </c>
      <c r="F6" s="95"/>
      <c r="G6" s="95"/>
    </row>
    <row r="7" spans="1:7" ht="24" customHeight="1">
      <c r="A7" s="96" t="s">
        <v>42</v>
      </c>
      <c r="B7" s="97"/>
      <c r="C7" s="88"/>
      <c r="D7" s="82" t="s">
        <v>43</v>
      </c>
      <c r="E7" s="82" t="s">
        <v>26</v>
      </c>
      <c r="F7" s="98" t="s">
        <v>27</v>
      </c>
      <c r="G7" s="82" t="s">
        <v>28</v>
      </c>
    </row>
    <row r="8" spans="1:7" s="24" customFormat="1" ht="24" customHeight="1">
      <c r="A8" s="15" t="s">
        <v>48</v>
      </c>
      <c r="B8" s="15" t="s">
        <v>49</v>
      </c>
      <c r="C8" s="15" t="s">
        <v>50</v>
      </c>
      <c r="D8" s="82"/>
      <c r="E8" s="82"/>
      <c r="F8" s="99"/>
      <c r="G8" s="82"/>
    </row>
    <row r="9" spans="1:7" ht="24" customHeight="1">
      <c r="A9" s="67" t="s">
        <v>98</v>
      </c>
      <c r="B9" s="67" t="s">
        <v>99</v>
      </c>
      <c r="C9" s="67" t="s">
        <v>99</v>
      </c>
      <c r="D9" s="64" t="s">
        <v>90</v>
      </c>
      <c r="E9" s="68">
        <f aca="true" t="shared" si="0" ref="E9:E25">SUM(F9,G9)</f>
        <v>4754436</v>
      </c>
      <c r="F9" s="68">
        <v>2254436</v>
      </c>
      <c r="G9" s="68">
        <v>2500000</v>
      </c>
    </row>
    <row r="10" spans="1:7" ht="24" customHeight="1">
      <c r="A10" s="67" t="s">
        <v>98</v>
      </c>
      <c r="B10" s="67" t="s">
        <v>100</v>
      </c>
      <c r="C10" s="67" t="s">
        <v>99</v>
      </c>
      <c r="D10" s="64" t="s">
        <v>101</v>
      </c>
      <c r="E10" s="68">
        <f t="shared" si="0"/>
        <v>4754436</v>
      </c>
      <c r="F10" s="68">
        <v>2254436</v>
      </c>
      <c r="G10" s="68">
        <v>2500000</v>
      </c>
    </row>
    <row r="11" spans="1:7" ht="24" customHeight="1">
      <c r="A11" s="67" t="s">
        <v>98</v>
      </c>
      <c r="B11" s="67" t="s">
        <v>100</v>
      </c>
      <c r="C11" s="67" t="s">
        <v>102</v>
      </c>
      <c r="D11" s="64" t="s">
        <v>103</v>
      </c>
      <c r="E11" s="68">
        <f t="shared" si="0"/>
        <v>2254436</v>
      </c>
      <c r="F11" s="68">
        <v>2254436</v>
      </c>
      <c r="G11" s="68">
        <v>0</v>
      </c>
    </row>
    <row r="12" spans="1:7" ht="24" customHeight="1">
      <c r="A12" s="67" t="s">
        <v>98</v>
      </c>
      <c r="B12" s="67" t="s">
        <v>100</v>
      </c>
      <c r="C12" s="67" t="s">
        <v>104</v>
      </c>
      <c r="D12" s="64" t="s">
        <v>105</v>
      </c>
      <c r="E12" s="68">
        <f t="shared" si="0"/>
        <v>2500000</v>
      </c>
      <c r="F12" s="68">
        <v>0</v>
      </c>
      <c r="G12" s="68">
        <v>2500000</v>
      </c>
    </row>
    <row r="13" spans="1:7" ht="24" customHeight="1">
      <c r="A13" s="67" t="s">
        <v>106</v>
      </c>
      <c r="B13" s="67" t="s">
        <v>99</v>
      </c>
      <c r="C13" s="67" t="s">
        <v>99</v>
      </c>
      <c r="D13" s="64" t="s">
        <v>91</v>
      </c>
      <c r="E13" s="68">
        <f t="shared" si="0"/>
        <v>547280</v>
      </c>
      <c r="F13" s="68">
        <v>547280</v>
      </c>
      <c r="G13" s="68">
        <v>0</v>
      </c>
    </row>
    <row r="14" spans="1:7" ht="24" customHeight="1">
      <c r="A14" s="67" t="s">
        <v>106</v>
      </c>
      <c r="B14" s="67" t="s">
        <v>107</v>
      </c>
      <c r="C14" s="67" t="s">
        <v>99</v>
      </c>
      <c r="D14" s="64" t="s">
        <v>108</v>
      </c>
      <c r="E14" s="68">
        <f t="shared" si="0"/>
        <v>547280</v>
      </c>
      <c r="F14" s="68">
        <v>547280</v>
      </c>
      <c r="G14" s="68">
        <v>0</v>
      </c>
    </row>
    <row r="15" spans="1:7" ht="24" customHeight="1">
      <c r="A15" s="67" t="s">
        <v>106</v>
      </c>
      <c r="B15" s="67" t="s">
        <v>107</v>
      </c>
      <c r="C15" s="67" t="s">
        <v>102</v>
      </c>
      <c r="D15" s="64" t="s">
        <v>109</v>
      </c>
      <c r="E15" s="68">
        <f t="shared" si="0"/>
        <v>85680</v>
      </c>
      <c r="F15" s="68">
        <v>85680</v>
      </c>
      <c r="G15" s="68">
        <v>0</v>
      </c>
    </row>
    <row r="16" spans="1:7" ht="24" customHeight="1">
      <c r="A16" s="67" t="s">
        <v>106</v>
      </c>
      <c r="B16" s="67" t="s">
        <v>107</v>
      </c>
      <c r="C16" s="67" t="s">
        <v>107</v>
      </c>
      <c r="D16" s="64" t="s">
        <v>110</v>
      </c>
      <c r="E16" s="68">
        <f t="shared" si="0"/>
        <v>300000</v>
      </c>
      <c r="F16" s="68">
        <v>300000</v>
      </c>
      <c r="G16" s="68">
        <v>0</v>
      </c>
    </row>
    <row r="17" spans="1:7" ht="24" customHeight="1">
      <c r="A17" s="67" t="s">
        <v>106</v>
      </c>
      <c r="B17" s="67" t="s">
        <v>107</v>
      </c>
      <c r="C17" s="67" t="s">
        <v>100</v>
      </c>
      <c r="D17" s="64" t="s">
        <v>111</v>
      </c>
      <c r="E17" s="68">
        <f t="shared" si="0"/>
        <v>160000</v>
      </c>
      <c r="F17" s="68">
        <v>160000</v>
      </c>
      <c r="G17" s="68">
        <v>0</v>
      </c>
    </row>
    <row r="18" spans="1:7" ht="24" customHeight="1">
      <c r="A18" s="67" t="s">
        <v>106</v>
      </c>
      <c r="B18" s="67" t="s">
        <v>107</v>
      </c>
      <c r="C18" s="67" t="s">
        <v>112</v>
      </c>
      <c r="D18" s="64" t="s">
        <v>113</v>
      </c>
      <c r="E18" s="68">
        <f t="shared" si="0"/>
        <v>1600</v>
      </c>
      <c r="F18" s="68">
        <v>1600</v>
      </c>
      <c r="G18" s="68">
        <v>0</v>
      </c>
    </row>
    <row r="19" spans="1:7" ht="24" customHeight="1">
      <c r="A19" s="67" t="s">
        <v>114</v>
      </c>
      <c r="B19" s="67" t="s">
        <v>99</v>
      </c>
      <c r="C19" s="67" t="s">
        <v>99</v>
      </c>
      <c r="D19" s="64" t="s">
        <v>92</v>
      </c>
      <c r="E19" s="68">
        <f t="shared" si="0"/>
        <v>199984</v>
      </c>
      <c r="F19" s="68">
        <v>199984</v>
      </c>
      <c r="G19" s="68">
        <v>0</v>
      </c>
    </row>
    <row r="20" spans="1:7" ht="24" customHeight="1">
      <c r="A20" s="67" t="s">
        <v>114</v>
      </c>
      <c r="B20" s="67" t="s">
        <v>115</v>
      </c>
      <c r="C20" s="67" t="s">
        <v>99</v>
      </c>
      <c r="D20" s="64" t="s">
        <v>116</v>
      </c>
      <c r="E20" s="68">
        <f t="shared" si="0"/>
        <v>199984</v>
      </c>
      <c r="F20" s="68">
        <v>199984</v>
      </c>
      <c r="G20" s="68">
        <v>0</v>
      </c>
    </row>
    <row r="21" spans="1:7" ht="24" customHeight="1">
      <c r="A21" s="67" t="s">
        <v>114</v>
      </c>
      <c r="B21" s="67" t="s">
        <v>115</v>
      </c>
      <c r="C21" s="67" t="s">
        <v>102</v>
      </c>
      <c r="D21" s="64" t="s">
        <v>117</v>
      </c>
      <c r="E21" s="68">
        <f t="shared" si="0"/>
        <v>199984</v>
      </c>
      <c r="F21" s="68">
        <v>199984</v>
      </c>
      <c r="G21" s="68">
        <v>0</v>
      </c>
    </row>
    <row r="22" spans="1:7" ht="24" customHeight="1">
      <c r="A22" s="67" t="s">
        <v>118</v>
      </c>
      <c r="B22" s="67" t="s">
        <v>99</v>
      </c>
      <c r="C22" s="67" t="s">
        <v>99</v>
      </c>
      <c r="D22" s="64" t="s">
        <v>93</v>
      </c>
      <c r="E22" s="68">
        <f t="shared" si="0"/>
        <v>590000</v>
      </c>
      <c r="F22" s="68">
        <v>590000</v>
      </c>
      <c r="G22" s="68">
        <v>0</v>
      </c>
    </row>
    <row r="23" spans="1:7" ht="24" customHeight="1">
      <c r="A23" s="67" t="s">
        <v>118</v>
      </c>
      <c r="B23" s="67" t="s">
        <v>119</v>
      </c>
      <c r="C23" s="67" t="s">
        <v>99</v>
      </c>
      <c r="D23" s="64" t="s">
        <v>120</v>
      </c>
      <c r="E23" s="68">
        <f t="shared" si="0"/>
        <v>590000</v>
      </c>
      <c r="F23" s="68">
        <v>590000</v>
      </c>
      <c r="G23" s="68">
        <v>0</v>
      </c>
    </row>
    <row r="24" spans="1:7" ht="24" customHeight="1">
      <c r="A24" s="67" t="s">
        <v>118</v>
      </c>
      <c r="B24" s="67" t="s">
        <v>119</v>
      </c>
      <c r="C24" s="67" t="s">
        <v>102</v>
      </c>
      <c r="D24" s="64" t="s">
        <v>121</v>
      </c>
      <c r="E24" s="68">
        <f t="shared" si="0"/>
        <v>260000</v>
      </c>
      <c r="F24" s="68">
        <v>260000</v>
      </c>
      <c r="G24" s="68">
        <v>0</v>
      </c>
    </row>
    <row r="25" spans="1:7" ht="24" customHeight="1">
      <c r="A25" s="67" t="s">
        <v>118</v>
      </c>
      <c r="B25" s="67" t="s">
        <v>119</v>
      </c>
      <c r="C25" s="67" t="s">
        <v>122</v>
      </c>
      <c r="D25" s="64" t="s">
        <v>123</v>
      </c>
      <c r="E25" s="68">
        <f t="shared" si="0"/>
        <v>330000</v>
      </c>
      <c r="F25" s="68">
        <v>330000</v>
      </c>
      <c r="G25" s="68">
        <v>0</v>
      </c>
    </row>
    <row r="26" spans="1:7" s="11" customFormat="1" ht="24" customHeight="1">
      <c r="A26" s="82" t="s">
        <v>26</v>
      </c>
      <c r="B26" s="82"/>
      <c r="C26" s="82"/>
      <c r="D26" s="82"/>
      <c r="E26" s="65">
        <f>E9+E13+E19+E22</f>
        <v>6091700</v>
      </c>
      <c r="F26" s="65">
        <f>F9+F13+F19+F22</f>
        <v>3591700</v>
      </c>
      <c r="G26" s="65">
        <f>G9+G13+G19+G22</f>
        <v>2500000</v>
      </c>
    </row>
    <row r="27" spans="1:7" s="11" customFormat="1" ht="22.5" customHeight="1">
      <c r="A27" s="21"/>
      <c r="B27" s="21"/>
      <c r="C27" s="21"/>
      <c r="D27" s="21"/>
      <c r="E27" s="22"/>
      <c r="F27" s="22"/>
      <c r="G27" s="22"/>
    </row>
    <row r="28" spans="1:7" s="11" customFormat="1" ht="22.5" customHeight="1">
      <c r="A28" s="21"/>
      <c r="B28" s="21"/>
      <c r="C28" s="21"/>
      <c r="D28" s="21"/>
      <c r="E28" s="22"/>
      <c r="F28" s="22"/>
      <c r="G28" s="22"/>
    </row>
    <row r="29" spans="1:7" s="11" customFormat="1" ht="22.5" customHeight="1">
      <c r="A29" s="21"/>
      <c r="B29" s="21"/>
      <c r="C29" s="21"/>
      <c r="D29" s="21"/>
      <c r="E29" s="23"/>
      <c r="F29" s="23"/>
      <c r="G29" s="23"/>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A7:C7"/>
    <mergeCell ref="A26:D26"/>
    <mergeCell ref="D7:D8"/>
    <mergeCell ref="E7:E8"/>
    <mergeCell ref="F7:F8"/>
    <mergeCell ref="G7:G8"/>
  </mergeCells>
  <printOptions horizontalCentered="1"/>
  <pageMargins left="0.5511811023622047" right="0.5511811023622047" top="0.7480314960629921" bottom="0.7480314960629921"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24"/>
  <sheetViews>
    <sheetView workbookViewId="0" topLeftCell="A1">
      <selection activeCell="L13" sqref="L13"/>
    </sheetView>
  </sheetViews>
  <sheetFormatPr defaultColWidth="8.00390625" defaultRowHeight="14.25"/>
  <cols>
    <col min="1" max="3" width="6.25390625" style="7" customWidth="1"/>
    <col min="4" max="4" width="44.25390625" style="7" customWidth="1"/>
    <col min="5" max="5" width="20.00390625" style="12" customWidth="1"/>
    <col min="6" max="6" width="18.75390625" style="12" customWidth="1"/>
    <col min="7" max="7" width="20.00390625" style="12" customWidth="1"/>
    <col min="8" max="254" width="8.00390625" style="7" customWidth="1"/>
    <col min="255" max="16384" width="8.00390625" style="7" customWidth="1"/>
  </cols>
  <sheetData>
    <row r="1" ht="18" customHeight="1">
      <c r="G1" s="25"/>
    </row>
    <row r="2" spans="1:7" s="11" customFormat="1" ht="22.5" customHeight="1">
      <c r="A2" s="79" t="s">
        <v>63</v>
      </c>
      <c r="B2" s="79"/>
      <c r="C2" s="79"/>
      <c r="D2" s="79"/>
      <c r="E2" s="79"/>
      <c r="F2" s="79"/>
      <c r="G2" s="79"/>
    </row>
    <row r="3" spans="1:6" s="11" customFormat="1" ht="7.5" customHeight="1">
      <c r="A3" s="7"/>
      <c r="B3" s="7"/>
      <c r="C3" s="7"/>
      <c r="D3" s="7"/>
      <c r="E3" s="12"/>
      <c r="F3" s="12"/>
    </row>
    <row r="4" spans="1:7" s="11" customFormat="1" ht="18" customHeight="1">
      <c r="A4" s="81" t="s">
        <v>87</v>
      </c>
      <c r="B4" s="81"/>
      <c r="C4" s="81"/>
      <c r="D4" s="81"/>
      <c r="E4" s="81"/>
      <c r="F4" s="12"/>
      <c r="G4" s="13" t="s">
        <v>21</v>
      </c>
    </row>
    <row r="5" spans="1:6" s="11" customFormat="1" ht="7.5" customHeight="1">
      <c r="A5" s="14"/>
      <c r="B5" s="14"/>
      <c r="C5" s="14"/>
      <c r="D5" s="14"/>
      <c r="E5" s="12"/>
      <c r="F5" s="12"/>
    </row>
    <row r="6" spans="1:7" ht="24" customHeight="1">
      <c r="A6" s="82" t="s">
        <v>24</v>
      </c>
      <c r="B6" s="82"/>
      <c r="C6" s="82"/>
      <c r="D6" s="82"/>
      <c r="E6" s="82" t="s">
        <v>64</v>
      </c>
      <c r="F6" s="95"/>
      <c r="G6" s="95"/>
    </row>
    <row r="7" spans="1:7" ht="24" customHeight="1">
      <c r="A7" s="96" t="s">
        <v>42</v>
      </c>
      <c r="B7" s="97"/>
      <c r="C7" s="88"/>
      <c r="D7" s="82" t="s">
        <v>43</v>
      </c>
      <c r="E7" s="82" t="s">
        <v>26</v>
      </c>
      <c r="F7" s="98" t="s">
        <v>27</v>
      </c>
      <c r="G7" s="82" t="s">
        <v>28</v>
      </c>
    </row>
    <row r="8" spans="1:7" s="24" customFormat="1" ht="24" customHeight="1">
      <c r="A8" s="15" t="s">
        <v>48</v>
      </c>
      <c r="B8" s="15" t="s">
        <v>49</v>
      </c>
      <c r="C8" s="15" t="s">
        <v>50</v>
      </c>
      <c r="D8" s="82"/>
      <c r="E8" s="82"/>
      <c r="F8" s="99"/>
      <c r="G8" s="82"/>
    </row>
    <row r="9" spans="1:7" ht="24" customHeight="1">
      <c r="A9" s="15"/>
      <c r="B9" s="15"/>
      <c r="C9" s="15"/>
      <c r="D9" s="18"/>
      <c r="E9" s="19"/>
      <c r="F9" s="19"/>
      <c r="G9" s="19"/>
    </row>
    <row r="10" spans="1:7" ht="24" customHeight="1">
      <c r="A10" s="15"/>
      <c r="B10" s="20"/>
      <c r="C10" s="20"/>
      <c r="D10" s="18"/>
      <c r="E10" s="19"/>
      <c r="F10" s="19"/>
      <c r="G10" s="19"/>
    </row>
    <row r="11" spans="1:7" ht="24" customHeight="1">
      <c r="A11" s="15"/>
      <c r="B11" s="20"/>
      <c r="C11" s="20"/>
      <c r="D11" s="18"/>
      <c r="E11" s="19"/>
      <c r="F11" s="19"/>
      <c r="G11" s="19"/>
    </row>
    <row r="12" spans="1:7" ht="24" customHeight="1">
      <c r="A12" s="15"/>
      <c r="B12" s="15"/>
      <c r="C12" s="15"/>
      <c r="D12" s="18"/>
      <c r="E12" s="19"/>
      <c r="F12" s="19"/>
      <c r="G12" s="19"/>
    </row>
    <row r="13" spans="1:7" ht="24" customHeight="1">
      <c r="A13" s="15"/>
      <c r="B13" s="20"/>
      <c r="C13" s="20"/>
      <c r="D13" s="18"/>
      <c r="E13" s="19"/>
      <c r="F13" s="19"/>
      <c r="G13" s="19"/>
    </row>
    <row r="14" spans="1:7" ht="24" customHeight="1">
      <c r="A14" s="15"/>
      <c r="B14" s="20"/>
      <c r="C14" s="20"/>
      <c r="D14" s="18"/>
      <c r="E14" s="19"/>
      <c r="F14" s="19"/>
      <c r="G14" s="19"/>
    </row>
    <row r="15" spans="1:7" ht="24" customHeight="1">
      <c r="A15" s="15"/>
      <c r="B15" s="20"/>
      <c r="C15" s="20"/>
      <c r="D15" s="18"/>
      <c r="E15" s="19"/>
      <c r="F15" s="19"/>
      <c r="G15" s="19"/>
    </row>
    <row r="16" spans="1:7" s="11" customFormat="1" ht="24" customHeight="1">
      <c r="A16" s="15"/>
      <c r="B16" s="20"/>
      <c r="C16" s="20"/>
      <c r="D16" s="18"/>
      <c r="E16" s="19"/>
      <c r="F16" s="19"/>
      <c r="G16" s="19"/>
    </row>
    <row r="17" spans="1:7" s="11" customFormat="1" ht="24" customHeight="1">
      <c r="A17" s="15"/>
      <c r="B17" s="20"/>
      <c r="C17" s="20"/>
      <c r="D17" s="18"/>
      <c r="E17" s="19"/>
      <c r="F17" s="19"/>
      <c r="G17" s="19"/>
    </row>
    <row r="18" spans="1:7" s="11" customFormat="1" ht="24" customHeight="1">
      <c r="A18" s="15"/>
      <c r="B18" s="20"/>
      <c r="C18" s="20"/>
      <c r="D18" s="18"/>
      <c r="E18" s="19"/>
      <c r="F18" s="19"/>
      <c r="G18" s="19"/>
    </row>
    <row r="19" spans="1:7" s="11" customFormat="1" ht="24" customHeight="1">
      <c r="A19" s="15"/>
      <c r="B19" s="20"/>
      <c r="C19" s="20"/>
      <c r="D19" s="18"/>
      <c r="E19" s="19"/>
      <c r="F19" s="19"/>
      <c r="G19" s="19"/>
    </row>
    <row r="20" spans="1:7" s="11" customFormat="1" ht="24" customHeight="1">
      <c r="A20" s="15"/>
      <c r="B20" s="20"/>
      <c r="C20" s="20"/>
      <c r="D20" s="18"/>
      <c r="E20" s="19"/>
      <c r="F20" s="19"/>
      <c r="G20" s="19"/>
    </row>
    <row r="21" spans="1:7" s="11" customFormat="1" ht="24" customHeight="1">
      <c r="A21" s="82" t="s">
        <v>26</v>
      </c>
      <c r="B21" s="82"/>
      <c r="C21" s="82"/>
      <c r="D21" s="82"/>
      <c r="E21" s="19"/>
      <c r="F21" s="19"/>
      <c r="G21" s="19"/>
    </row>
    <row r="22" spans="1:7" s="11" customFormat="1" ht="22.5" customHeight="1">
      <c r="A22" s="105" t="s">
        <v>89</v>
      </c>
      <c r="B22" s="105"/>
      <c r="C22" s="105"/>
      <c r="D22" s="105"/>
      <c r="E22" s="105"/>
      <c r="F22" s="105"/>
      <c r="G22" s="105"/>
    </row>
    <row r="23" spans="1:7" s="11" customFormat="1" ht="22.5" customHeight="1">
      <c r="A23" s="26"/>
      <c r="B23" s="26"/>
      <c r="C23" s="26"/>
      <c r="D23" s="26"/>
      <c r="E23" s="26"/>
      <c r="F23" s="22"/>
      <c r="G23" s="22"/>
    </row>
    <row r="24" spans="1:7" s="11" customFormat="1" ht="22.5" customHeight="1">
      <c r="A24" s="21"/>
      <c r="B24" s="21"/>
      <c r="C24" s="21"/>
      <c r="D24" s="21"/>
      <c r="E24" s="23"/>
      <c r="F24" s="23"/>
      <c r="G24" s="2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1">
    <mergeCell ref="A22:G22"/>
    <mergeCell ref="A2:G2"/>
    <mergeCell ref="A4:E4"/>
    <mergeCell ref="A6:D6"/>
    <mergeCell ref="E6:G6"/>
    <mergeCell ref="A7:C7"/>
    <mergeCell ref="A21:D21"/>
    <mergeCell ref="D7:D8"/>
    <mergeCell ref="E7:E8"/>
    <mergeCell ref="F7:F8"/>
    <mergeCell ref="G7:G8"/>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tabColor theme="0"/>
  </sheetPr>
  <dimension ref="A1:G24"/>
  <sheetViews>
    <sheetView workbookViewId="0" topLeftCell="A1">
      <selection activeCell="F26" sqref="F26"/>
    </sheetView>
  </sheetViews>
  <sheetFormatPr defaultColWidth="8.00390625" defaultRowHeight="14.25"/>
  <cols>
    <col min="1" max="3" width="6.25390625" style="7" customWidth="1"/>
    <col min="4" max="4" width="44.25390625" style="7" customWidth="1"/>
    <col min="5" max="5" width="20.00390625" style="12" customWidth="1"/>
    <col min="6" max="6" width="18.75390625" style="12" customWidth="1"/>
    <col min="7" max="7" width="20.00390625" style="12" customWidth="1"/>
    <col min="8" max="254" width="8.00390625" style="7" customWidth="1"/>
    <col min="255" max="16384" width="8.00390625" style="7" customWidth="1"/>
  </cols>
  <sheetData>
    <row r="1" ht="18" customHeight="1">
      <c r="G1" s="25"/>
    </row>
    <row r="2" spans="1:7" s="11" customFormat="1" ht="22.5" customHeight="1">
      <c r="A2" s="79" t="s">
        <v>65</v>
      </c>
      <c r="B2" s="79"/>
      <c r="C2" s="79"/>
      <c r="D2" s="79"/>
      <c r="E2" s="79"/>
      <c r="F2" s="79"/>
      <c r="G2" s="79"/>
    </row>
    <row r="3" spans="1:6" s="11" customFormat="1" ht="7.5" customHeight="1">
      <c r="A3" s="7"/>
      <c r="B3" s="7"/>
      <c r="C3" s="7"/>
      <c r="D3" s="7"/>
      <c r="E3" s="12"/>
      <c r="F3" s="12"/>
    </row>
    <row r="4" spans="1:7" s="11" customFormat="1" ht="18" customHeight="1">
      <c r="A4" s="81" t="s">
        <v>87</v>
      </c>
      <c r="B4" s="81"/>
      <c r="C4" s="81"/>
      <c r="D4" s="81"/>
      <c r="E4" s="81"/>
      <c r="F4" s="12"/>
      <c r="G4" s="13" t="s">
        <v>21</v>
      </c>
    </row>
    <row r="5" spans="1:6" s="11" customFormat="1" ht="7.5" customHeight="1">
      <c r="A5" s="14"/>
      <c r="B5" s="14"/>
      <c r="C5" s="14"/>
      <c r="D5" s="14"/>
      <c r="E5" s="12"/>
      <c r="F5" s="12"/>
    </row>
    <row r="6" spans="1:7" ht="24" customHeight="1">
      <c r="A6" s="82" t="s">
        <v>24</v>
      </c>
      <c r="B6" s="82"/>
      <c r="C6" s="82"/>
      <c r="D6" s="82"/>
      <c r="E6" s="83" t="s">
        <v>66</v>
      </c>
      <c r="F6" s="95"/>
      <c r="G6" s="95"/>
    </row>
    <row r="7" spans="1:7" ht="24" customHeight="1">
      <c r="A7" s="96" t="s">
        <v>42</v>
      </c>
      <c r="B7" s="97"/>
      <c r="C7" s="88"/>
      <c r="D7" s="82" t="s">
        <v>43</v>
      </c>
      <c r="E7" s="82" t="s">
        <v>26</v>
      </c>
      <c r="F7" s="98" t="s">
        <v>27</v>
      </c>
      <c r="G7" s="82" t="s">
        <v>28</v>
      </c>
    </row>
    <row r="8" spans="1:7" s="24" customFormat="1" ht="24" customHeight="1">
      <c r="A8" s="15" t="s">
        <v>48</v>
      </c>
      <c r="B8" s="15" t="s">
        <v>49</v>
      </c>
      <c r="C8" s="15" t="s">
        <v>50</v>
      </c>
      <c r="D8" s="82"/>
      <c r="E8" s="82"/>
      <c r="F8" s="99"/>
      <c r="G8" s="82"/>
    </row>
    <row r="9" spans="1:7" ht="24" customHeight="1">
      <c r="A9" s="15"/>
      <c r="B9" s="20"/>
      <c r="C9" s="20"/>
      <c r="D9" s="18"/>
      <c r="E9" s="19"/>
      <c r="F9" s="19"/>
      <c r="G9" s="19"/>
    </row>
    <row r="10" spans="1:7" ht="24" customHeight="1">
      <c r="A10" s="15"/>
      <c r="B10" s="20"/>
      <c r="C10" s="20"/>
      <c r="D10" s="18"/>
      <c r="E10" s="19"/>
      <c r="F10" s="19"/>
      <c r="G10" s="19"/>
    </row>
    <row r="11" spans="1:7" ht="24" customHeight="1">
      <c r="A11" s="15"/>
      <c r="B11" s="20"/>
      <c r="C11" s="20"/>
      <c r="D11" s="18"/>
      <c r="E11" s="19"/>
      <c r="F11" s="19"/>
      <c r="G11" s="19"/>
    </row>
    <row r="12" spans="1:7" ht="24" customHeight="1">
      <c r="A12" s="15"/>
      <c r="B12" s="20"/>
      <c r="C12" s="20"/>
      <c r="D12" s="18"/>
      <c r="E12" s="19"/>
      <c r="F12" s="19"/>
      <c r="G12" s="19"/>
    </row>
    <row r="13" spans="1:7" ht="24" customHeight="1">
      <c r="A13" s="15"/>
      <c r="B13" s="20"/>
      <c r="C13" s="20"/>
      <c r="D13" s="18"/>
      <c r="E13" s="19"/>
      <c r="F13" s="19"/>
      <c r="G13" s="19"/>
    </row>
    <row r="14" spans="1:7" ht="24" customHeight="1">
      <c r="A14" s="15"/>
      <c r="B14" s="20"/>
      <c r="C14" s="20"/>
      <c r="D14" s="18"/>
      <c r="E14" s="19"/>
      <c r="F14" s="19"/>
      <c r="G14" s="19"/>
    </row>
    <row r="15" spans="1:7" ht="24" customHeight="1">
      <c r="A15" s="15"/>
      <c r="B15" s="20"/>
      <c r="C15" s="20"/>
      <c r="D15" s="18"/>
      <c r="E15" s="19"/>
      <c r="F15" s="19"/>
      <c r="G15" s="19"/>
    </row>
    <row r="16" spans="1:7" s="11" customFormat="1" ht="24" customHeight="1">
      <c r="A16" s="15"/>
      <c r="B16" s="20"/>
      <c r="C16" s="20"/>
      <c r="D16" s="18"/>
      <c r="E16" s="19"/>
      <c r="F16" s="19"/>
      <c r="G16" s="19"/>
    </row>
    <row r="17" spans="1:7" s="11" customFormat="1" ht="24" customHeight="1">
      <c r="A17" s="15"/>
      <c r="B17" s="20"/>
      <c r="C17" s="20"/>
      <c r="D17" s="18"/>
      <c r="E17" s="19"/>
      <c r="F17" s="19"/>
      <c r="G17" s="19"/>
    </row>
    <row r="18" spans="1:7" s="11" customFormat="1" ht="24" customHeight="1">
      <c r="A18" s="15"/>
      <c r="B18" s="20"/>
      <c r="C18" s="20"/>
      <c r="D18" s="18"/>
      <c r="E18" s="19"/>
      <c r="F18" s="19"/>
      <c r="G18" s="19"/>
    </row>
    <row r="19" spans="1:7" s="11" customFormat="1" ht="24" customHeight="1">
      <c r="A19" s="15"/>
      <c r="B19" s="20"/>
      <c r="C19" s="20"/>
      <c r="D19" s="18"/>
      <c r="E19" s="19"/>
      <c r="F19" s="19"/>
      <c r="G19" s="19"/>
    </row>
    <row r="20" spans="1:7" s="11" customFormat="1" ht="24" customHeight="1">
      <c r="A20" s="15"/>
      <c r="B20" s="20"/>
      <c r="C20" s="20"/>
      <c r="D20" s="18"/>
      <c r="E20" s="19"/>
      <c r="F20" s="19"/>
      <c r="G20" s="19"/>
    </row>
    <row r="21" spans="1:7" s="11" customFormat="1" ht="24" customHeight="1">
      <c r="A21" s="82" t="s">
        <v>26</v>
      </c>
      <c r="B21" s="82"/>
      <c r="C21" s="82"/>
      <c r="D21" s="82"/>
      <c r="E21" s="19"/>
      <c r="F21" s="19"/>
      <c r="G21" s="19"/>
    </row>
    <row r="22" spans="1:7" s="11" customFormat="1" ht="22.5" customHeight="1">
      <c r="A22" s="106" t="s">
        <v>88</v>
      </c>
      <c r="B22" s="106"/>
      <c r="C22" s="106"/>
      <c r="D22" s="106"/>
      <c r="E22" s="106"/>
      <c r="F22" s="106"/>
      <c r="G22" s="106"/>
    </row>
    <row r="23" spans="1:7" s="11" customFormat="1" ht="22.5" customHeight="1">
      <c r="A23" s="63"/>
      <c r="B23" s="63"/>
      <c r="C23" s="63"/>
      <c r="D23" s="63"/>
      <c r="E23" s="63"/>
      <c r="F23" s="22"/>
      <c r="G23" s="22"/>
    </row>
    <row r="24" spans="1:7" s="11" customFormat="1" ht="22.5" customHeight="1">
      <c r="A24" s="21"/>
      <c r="B24" s="21"/>
      <c r="C24" s="21"/>
      <c r="D24" s="21"/>
      <c r="E24" s="23"/>
      <c r="F24" s="23"/>
      <c r="G24" s="2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1">
    <mergeCell ref="A22:G22"/>
    <mergeCell ref="A2:G2"/>
    <mergeCell ref="A4:E4"/>
    <mergeCell ref="A6:D6"/>
    <mergeCell ref="E6:G6"/>
    <mergeCell ref="A7:C7"/>
    <mergeCell ref="A21:D21"/>
    <mergeCell ref="D7:D8"/>
    <mergeCell ref="E7:E8"/>
    <mergeCell ref="F7:F8"/>
    <mergeCell ref="G7:G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45"/>
  <sheetViews>
    <sheetView workbookViewId="0" topLeftCell="A1">
      <selection activeCell="K32" sqref="K32"/>
    </sheetView>
  </sheetViews>
  <sheetFormatPr defaultColWidth="8.00390625" defaultRowHeight="14.25"/>
  <cols>
    <col min="1" max="2" width="11.75390625" style="7" customWidth="1"/>
    <col min="3" max="3" width="34.625" style="7" customWidth="1"/>
    <col min="4" max="5" width="15.75390625" style="7" customWidth="1"/>
    <col min="6" max="6" width="15.75390625" style="12" customWidth="1"/>
    <col min="7" max="253" width="8.00390625" style="7" customWidth="1"/>
    <col min="254" max="16384" width="8.00390625" style="7" customWidth="1"/>
  </cols>
  <sheetData>
    <row r="1" ht="18" customHeight="1">
      <c r="F1" s="5"/>
    </row>
    <row r="2" spans="1:6" s="11" customFormat="1" ht="22.5" customHeight="1">
      <c r="A2" s="79" t="s">
        <v>67</v>
      </c>
      <c r="B2" s="79"/>
      <c r="C2" s="79"/>
      <c r="D2" s="79"/>
      <c r="E2" s="79"/>
      <c r="F2" s="79"/>
    </row>
    <row r="3" spans="1:5" s="11" customFormat="1" ht="7.5" customHeight="1">
      <c r="A3" s="7"/>
      <c r="B3" s="7"/>
      <c r="C3" s="7"/>
      <c r="D3" s="7"/>
      <c r="E3" s="7"/>
    </row>
    <row r="4" spans="1:6" s="11" customFormat="1" ht="18" customHeight="1">
      <c r="A4" s="81" t="s">
        <v>87</v>
      </c>
      <c r="B4" s="107"/>
      <c r="C4" s="81"/>
      <c r="D4" s="6"/>
      <c r="E4" s="6"/>
      <c r="F4" s="13" t="s">
        <v>21</v>
      </c>
    </row>
    <row r="5" spans="1:5" s="11" customFormat="1" ht="7.5" customHeight="1">
      <c r="A5" s="14"/>
      <c r="B5" s="14"/>
      <c r="C5" s="14"/>
      <c r="D5" s="14"/>
      <c r="E5" s="14"/>
    </row>
    <row r="6" spans="1:6" ht="24" customHeight="1">
      <c r="A6" s="82" t="s">
        <v>24</v>
      </c>
      <c r="B6" s="82"/>
      <c r="C6" s="82"/>
      <c r="D6" s="82" t="s">
        <v>68</v>
      </c>
      <c r="E6" s="82"/>
      <c r="F6" s="83"/>
    </row>
    <row r="7" spans="1:6" ht="24" customHeight="1">
      <c r="A7" s="96" t="s">
        <v>69</v>
      </c>
      <c r="B7" s="108"/>
      <c r="C7" s="109" t="s">
        <v>70</v>
      </c>
      <c r="D7" s="109" t="s">
        <v>26</v>
      </c>
      <c r="E7" s="109" t="s">
        <v>29</v>
      </c>
      <c r="F7" s="109" t="s">
        <v>30</v>
      </c>
    </row>
    <row r="8" spans="1:6" ht="24" customHeight="1">
      <c r="A8" s="17" t="s">
        <v>48</v>
      </c>
      <c r="B8" s="17" t="s">
        <v>49</v>
      </c>
      <c r="C8" s="110"/>
      <c r="D8" s="94"/>
      <c r="E8" s="94"/>
      <c r="F8" s="94"/>
    </row>
    <row r="9" spans="1:6" ht="24" customHeight="1">
      <c r="A9" s="66" t="s">
        <v>124</v>
      </c>
      <c r="B9" s="66" t="s">
        <v>99</v>
      </c>
      <c r="C9" s="64" t="s">
        <v>71</v>
      </c>
      <c r="D9" s="68">
        <f aca="true" t="shared" si="0" ref="D9:D41">SUM(E9,F9)</f>
        <v>3134660</v>
      </c>
      <c r="E9" s="68">
        <v>3134660</v>
      </c>
      <c r="F9" s="68">
        <v>0</v>
      </c>
    </row>
    <row r="10" spans="1:6" ht="24" customHeight="1">
      <c r="A10" s="66" t="s">
        <v>124</v>
      </c>
      <c r="B10" s="66" t="s">
        <v>102</v>
      </c>
      <c r="C10" s="64" t="s">
        <v>72</v>
      </c>
      <c r="D10" s="68">
        <f t="shared" si="0"/>
        <v>308196</v>
      </c>
      <c r="E10" s="68">
        <v>308196</v>
      </c>
      <c r="F10" s="68">
        <v>0</v>
      </c>
    </row>
    <row r="11" spans="1:6" ht="24" customHeight="1">
      <c r="A11" s="66" t="s">
        <v>124</v>
      </c>
      <c r="B11" s="66" t="s">
        <v>119</v>
      </c>
      <c r="C11" s="64" t="s">
        <v>125</v>
      </c>
      <c r="D11" s="68">
        <f t="shared" si="0"/>
        <v>1653847</v>
      </c>
      <c r="E11" s="68">
        <v>1653847</v>
      </c>
      <c r="F11" s="68">
        <v>0</v>
      </c>
    </row>
    <row r="12" spans="1:6" ht="24" customHeight="1">
      <c r="A12" s="66" t="s">
        <v>124</v>
      </c>
      <c r="B12" s="66" t="s">
        <v>122</v>
      </c>
      <c r="C12" s="64" t="s">
        <v>126</v>
      </c>
      <c r="D12" s="68">
        <f t="shared" si="0"/>
        <v>34343</v>
      </c>
      <c r="E12" s="68">
        <v>34343</v>
      </c>
      <c r="F12" s="68">
        <v>0</v>
      </c>
    </row>
    <row r="13" spans="1:6" ht="24" customHeight="1">
      <c r="A13" s="66" t="s">
        <v>124</v>
      </c>
      <c r="B13" s="66" t="s">
        <v>127</v>
      </c>
      <c r="C13" s="64" t="s">
        <v>128</v>
      </c>
      <c r="D13" s="68">
        <f t="shared" si="0"/>
        <v>270000</v>
      </c>
      <c r="E13" s="68">
        <v>270000</v>
      </c>
      <c r="F13" s="68">
        <v>0</v>
      </c>
    </row>
    <row r="14" spans="1:6" ht="24" customHeight="1">
      <c r="A14" s="66" t="s">
        <v>124</v>
      </c>
      <c r="B14" s="66" t="s">
        <v>129</v>
      </c>
      <c r="C14" s="64" t="s">
        <v>130</v>
      </c>
      <c r="D14" s="68">
        <f t="shared" si="0"/>
        <v>160000</v>
      </c>
      <c r="E14" s="68">
        <v>160000</v>
      </c>
      <c r="F14" s="68">
        <v>0</v>
      </c>
    </row>
    <row r="15" spans="1:6" ht="24" customHeight="1">
      <c r="A15" s="66" t="s">
        <v>124</v>
      </c>
      <c r="B15" s="66" t="s">
        <v>131</v>
      </c>
      <c r="C15" s="64" t="s">
        <v>132</v>
      </c>
      <c r="D15" s="68">
        <f t="shared" si="0"/>
        <v>180000</v>
      </c>
      <c r="E15" s="68">
        <v>180000</v>
      </c>
      <c r="F15" s="68">
        <v>0</v>
      </c>
    </row>
    <row r="16" spans="1:6" ht="24" customHeight="1">
      <c r="A16" s="66" t="s">
        <v>124</v>
      </c>
      <c r="B16" s="66" t="s">
        <v>115</v>
      </c>
      <c r="C16" s="64" t="s">
        <v>133</v>
      </c>
      <c r="D16" s="68">
        <f t="shared" si="0"/>
        <v>19984</v>
      </c>
      <c r="E16" s="68">
        <v>19984</v>
      </c>
      <c r="F16" s="68">
        <v>0</v>
      </c>
    </row>
    <row r="17" spans="1:6" ht="24" customHeight="1">
      <c r="A17" s="66" t="s">
        <v>124</v>
      </c>
      <c r="B17" s="66" t="s">
        <v>134</v>
      </c>
      <c r="C17" s="64" t="s">
        <v>135</v>
      </c>
      <c r="D17" s="68">
        <f t="shared" si="0"/>
        <v>33000</v>
      </c>
      <c r="E17" s="68">
        <v>33000</v>
      </c>
      <c r="F17" s="68">
        <v>0</v>
      </c>
    </row>
    <row r="18" spans="1:6" ht="24" customHeight="1">
      <c r="A18" s="66" t="s">
        <v>124</v>
      </c>
      <c r="B18" s="66" t="s">
        <v>136</v>
      </c>
      <c r="C18" s="64" t="s">
        <v>121</v>
      </c>
      <c r="D18" s="68">
        <f t="shared" si="0"/>
        <v>260000</v>
      </c>
      <c r="E18" s="68">
        <v>260000</v>
      </c>
      <c r="F18" s="68">
        <v>0</v>
      </c>
    </row>
    <row r="19" spans="1:6" ht="24" customHeight="1">
      <c r="A19" s="66" t="s">
        <v>124</v>
      </c>
      <c r="B19" s="66" t="s">
        <v>112</v>
      </c>
      <c r="C19" s="64" t="s">
        <v>137</v>
      </c>
      <c r="D19" s="68">
        <f t="shared" si="0"/>
        <v>215290</v>
      </c>
      <c r="E19" s="68">
        <v>215290</v>
      </c>
      <c r="F19" s="68">
        <v>0</v>
      </c>
    </row>
    <row r="20" spans="1:6" ht="24" customHeight="1">
      <c r="A20" s="66" t="s">
        <v>138</v>
      </c>
      <c r="B20" s="66" t="s">
        <v>99</v>
      </c>
      <c r="C20" s="64" t="s">
        <v>139</v>
      </c>
      <c r="D20" s="68">
        <f t="shared" si="0"/>
        <v>383140</v>
      </c>
      <c r="E20" s="68">
        <v>0</v>
      </c>
      <c r="F20" s="68">
        <v>383140</v>
      </c>
    </row>
    <row r="21" spans="1:6" ht="24" customHeight="1">
      <c r="A21" s="66" t="s">
        <v>138</v>
      </c>
      <c r="B21" s="66" t="s">
        <v>102</v>
      </c>
      <c r="C21" s="64" t="s">
        <v>140</v>
      </c>
      <c r="D21" s="68">
        <f t="shared" si="0"/>
        <v>20000</v>
      </c>
      <c r="E21" s="68">
        <v>0</v>
      </c>
      <c r="F21" s="68">
        <v>20000</v>
      </c>
    </row>
    <row r="22" spans="1:6" ht="24" customHeight="1">
      <c r="A22" s="66" t="s">
        <v>138</v>
      </c>
      <c r="B22" s="66" t="s">
        <v>107</v>
      </c>
      <c r="C22" s="64" t="s">
        <v>141</v>
      </c>
      <c r="D22" s="68">
        <f t="shared" si="0"/>
        <v>2000</v>
      </c>
      <c r="E22" s="68">
        <v>0</v>
      </c>
      <c r="F22" s="68">
        <v>2000</v>
      </c>
    </row>
    <row r="23" spans="1:6" ht="24" customHeight="1">
      <c r="A23" s="66" t="s">
        <v>138</v>
      </c>
      <c r="B23" s="66" t="s">
        <v>100</v>
      </c>
      <c r="C23" s="64" t="s">
        <v>142</v>
      </c>
      <c r="D23" s="68">
        <f t="shared" si="0"/>
        <v>50000</v>
      </c>
      <c r="E23" s="68">
        <v>0</v>
      </c>
      <c r="F23" s="68">
        <v>50000</v>
      </c>
    </row>
    <row r="24" spans="1:6" ht="24" customHeight="1">
      <c r="A24" s="66" t="s">
        <v>138</v>
      </c>
      <c r="B24" s="66" t="s">
        <v>104</v>
      </c>
      <c r="C24" s="64" t="s">
        <v>143</v>
      </c>
      <c r="D24" s="68">
        <f t="shared" si="0"/>
        <v>15000</v>
      </c>
      <c r="E24" s="68">
        <v>0</v>
      </c>
      <c r="F24" s="68">
        <v>15000</v>
      </c>
    </row>
    <row r="25" spans="1:6" ht="24" customHeight="1">
      <c r="A25" s="66" t="s">
        <v>138</v>
      </c>
      <c r="B25" s="66" t="s">
        <v>129</v>
      </c>
      <c r="C25" s="64" t="s">
        <v>144</v>
      </c>
      <c r="D25" s="68">
        <f t="shared" si="0"/>
        <v>99500</v>
      </c>
      <c r="E25" s="68">
        <v>0</v>
      </c>
      <c r="F25" s="68">
        <v>99500</v>
      </c>
    </row>
    <row r="26" spans="1:6" ht="24" customHeight="1">
      <c r="A26" s="66" t="s">
        <v>138</v>
      </c>
      <c r="B26" s="66" t="s">
        <v>115</v>
      </c>
      <c r="C26" s="64" t="s">
        <v>145</v>
      </c>
      <c r="D26" s="68">
        <f t="shared" si="0"/>
        <v>5000</v>
      </c>
      <c r="E26" s="68">
        <v>0</v>
      </c>
      <c r="F26" s="68">
        <v>5000</v>
      </c>
    </row>
    <row r="27" spans="1:6" ht="24" customHeight="1">
      <c r="A27" s="66" t="s">
        <v>138</v>
      </c>
      <c r="B27" s="66" t="s">
        <v>136</v>
      </c>
      <c r="C27" s="64" t="s">
        <v>146</v>
      </c>
      <c r="D27" s="68">
        <f t="shared" si="0"/>
        <v>5000</v>
      </c>
      <c r="E27" s="68">
        <v>0</v>
      </c>
      <c r="F27" s="68">
        <v>5000</v>
      </c>
    </row>
    <row r="28" spans="1:6" ht="24" customHeight="1">
      <c r="A28" s="66" t="s">
        <v>138</v>
      </c>
      <c r="B28" s="66" t="s">
        <v>147</v>
      </c>
      <c r="C28" s="64" t="s">
        <v>148</v>
      </c>
      <c r="D28" s="68">
        <f t="shared" si="0"/>
        <v>5000</v>
      </c>
      <c r="E28" s="68">
        <v>0</v>
      </c>
      <c r="F28" s="68">
        <v>5000</v>
      </c>
    </row>
    <row r="29" spans="1:6" ht="24" customHeight="1">
      <c r="A29" s="66" t="s">
        <v>138</v>
      </c>
      <c r="B29" s="66" t="s">
        <v>149</v>
      </c>
      <c r="C29" s="64" t="s">
        <v>150</v>
      </c>
      <c r="D29" s="68">
        <f t="shared" si="0"/>
        <v>5000</v>
      </c>
      <c r="E29" s="68">
        <v>0</v>
      </c>
      <c r="F29" s="68">
        <v>5000</v>
      </c>
    </row>
    <row r="30" spans="1:6" ht="24" customHeight="1">
      <c r="A30" s="66" t="s">
        <v>138</v>
      </c>
      <c r="B30" s="66" t="s">
        <v>151</v>
      </c>
      <c r="C30" s="64" t="s">
        <v>152</v>
      </c>
      <c r="D30" s="68">
        <f t="shared" si="0"/>
        <v>5000</v>
      </c>
      <c r="E30" s="68">
        <v>0</v>
      </c>
      <c r="F30" s="68">
        <v>5000</v>
      </c>
    </row>
    <row r="31" spans="1:6" ht="24" customHeight="1">
      <c r="A31" s="66" t="s">
        <v>138</v>
      </c>
      <c r="B31" s="66" t="s">
        <v>153</v>
      </c>
      <c r="C31" s="64" t="s">
        <v>78</v>
      </c>
      <c r="D31" s="68">
        <f t="shared" si="0"/>
        <v>5000</v>
      </c>
      <c r="E31" s="68">
        <v>0</v>
      </c>
      <c r="F31" s="68">
        <v>5000</v>
      </c>
    </row>
    <row r="32" spans="1:6" ht="24" customHeight="1">
      <c r="A32" s="66" t="s">
        <v>138</v>
      </c>
      <c r="B32" s="66" t="s">
        <v>154</v>
      </c>
      <c r="C32" s="64" t="s">
        <v>155</v>
      </c>
      <c r="D32" s="68">
        <f t="shared" si="0"/>
        <v>5000</v>
      </c>
      <c r="E32" s="68">
        <v>0</v>
      </c>
      <c r="F32" s="68">
        <v>5000</v>
      </c>
    </row>
    <row r="33" spans="1:6" ht="24" customHeight="1">
      <c r="A33" s="66" t="s">
        <v>138</v>
      </c>
      <c r="B33" s="66" t="s">
        <v>156</v>
      </c>
      <c r="C33" s="64" t="s">
        <v>157</v>
      </c>
      <c r="D33" s="68">
        <f t="shared" si="0"/>
        <v>5000</v>
      </c>
      <c r="E33" s="68">
        <v>0</v>
      </c>
      <c r="F33" s="68">
        <v>5000</v>
      </c>
    </row>
    <row r="34" spans="1:6" ht="24" customHeight="1">
      <c r="A34" s="66" t="s">
        <v>138</v>
      </c>
      <c r="B34" s="66" t="s">
        <v>158</v>
      </c>
      <c r="C34" s="64" t="s">
        <v>159</v>
      </c>
      <c r="D34" s="68">
        <f t="shared" si="0"/>
        <v>28000</v>
      </c>
      <c r="E34" s="68">
        <v>0</v>
      </c>
      <c r="F34" s="68">
        <v>28000</v>
      </c>
    </row>
    <row r="35" spans="1:6" ht="24" customHeight="1">
      <c r="A35" s="66" t="s">
        <v>138</v>
      </c>
      <c r="B35" s="66" t="s">
        <v>160</v>
      </c>
      <c r="C35" s="64" t="s">
        <v>161</v>
      </c>
      <c r="D35" s="68">
        <f t="shared" si="0"/>
        <v>51840</v>
      </c>
      <c r="E35" s="68">
        <v>0</v>
      </c>
      <c r="F35" s="68">
        <v>51840</v>
      </c>
    </row>
    <row r="36" spans="1:6" ht="24" customHeight="1">
      <c r="A36" s="66" t="s">
        <v>138</v>
      </c>
      <c r="B36" s="66" t="s">
        <v>162</v>
      </c>
      <c r="C36" s="64" t="s">
        <v>163</v>
      </c>
      <c r="D36" s="68">
        <f t="shared" si="0"/>
        <v>67400</v>
      </c>
      <c r="E36" s="68">
        <v>0</v>
      </c>
      <c r="F36" s="68">
        <v>67400</v>
      </c>
    </row>
    <row r="37" spans="1:6" ht="24" customHeight="1">
      <c r="A37" s="66" t="s">
        <v>138</v>
      </c>
      <c r="B37" s="66" t="s">
        <v>112</v>
      </c>
      <c r="C37" s="64" t="s">
        <v>164</v>
      </c>
      <c r="D37" s="68">
        <f t="shared" si="0"/>
        <v>9400</v>
      </c>
      <c r="E37" s="68">
        <v>0</v>
      </c>
      <c r="F37" s="68">
        <v>9400</v>
      </c>
    </row>
    <row r="38" spans="1:6" ht="24" customHeight="1">
      <c r="A38" s="66" t="s">
        <v>165</v>
      </c>
      <c r="B38" s="66" t="s">
        <v>99</v>
      </c>
      <c r="C38" s="64" t="s">
        <v>166</v>
      </c>
      <c r="D38" s="68">
        <f t="shared" si="0"/>
        <v>68400</v>
      </c>
      <c r="E38" s="68">
        <v>68400</v>
      </c>
      <c r="F38" s="68">
        <v>0</v>
      </c>
    </row>
    <row r="39" spans="1:6" ht="24" customHeight="1">
      <c r="A39" s="66" t="s">
        <v>165</v>
      </c>
      <c r="B39" s="66" t="s">
        <v>119</v>
      </c>
      <c r="C39" s="64" t="s">
        <v>167</v>
      </c>
      <c r="D39" s="68">
        <f t="shared" si="0"/>
        <v>68400</v>
      </c>
      <c r="E39" s="68">
        <v>68400</v>
      </c>
      <c r="F39" s="68">
        <v>0</v>
      </c>
    </row>
    <row r="40" spans="1:6" ht="24" customHeight="1">
      <c r="A40" s="66" t="s">
        <v>168</v>
      </c>
      <c r="B40" s="66" t="s">
        <v>99</v>
      </c>
      <c r="C40" s="64" t="s">
        <v>169</v>
      </c>
      <c r="D40" s="68">
        <f t="shared" si="0"/>
        <v>5500</v>
      </c>
      <c r="E40" s="68">
        <v>0</v>
      </c>
      <c r="F40" s="68">
        <v>5500</v>
      </c>
    </row>
    <row r="41" spans="1:6" ht="24" customHeight="1">
      <c r="A41" s="66" t="s">
        <v>168</v>
      </c>
      <c r="B41" s="66" t="s">
        <v>119</v>
      </c>
      <c r="C41" s="64" t="s">
        <v>170</v>
      </c>
      <c r="D41" s="68">
        <f t="shared" si="0"/>
        <v>5500</v>
      </c>
      <c r="E41" s="68">
        <v>0</v>
      </c>
      <c r="F41" s="68">
        <v>5500</v>
      </c>
    </row>
    <row r="42" spans="1:6" s="11" customFormat="1" ht="24" customHeight="1">
      <c r="A42" s="82" t="s">
        <v>26</v>
      </c>
      <c r="B42" s="82"/>
      <c r="C42" s="82"/>
      <c r="D42" s="65">
        <f>D9+D20+D38+D40</f>
        <v>3591700</v>
      </c>
      <c r="E42" s="65">
        <f>E9+E20+E38+E40</f>
        <v>3203060</v>
      </c>
      <c r="F42" s="65">
        <f>F9+F20+F38+F40</f>
        <v>388640</v>
      </c>
    </row>
    <row r="43" spans="1:6" s="11" customFormat="1" ht="22.5" customHeight="1">
      <c r="A43" s="21"/>
      <c r="B43" s="21"/>
      <c r="C43" s="21"/>
      <c r="D43" s="21"/>
      <c r="E43" s="21"/>
      <c r="F43" s="22"/>
    </row>
    <row r="44" spans="1:6" s="11" customFormat="1" ht="22.5" customHeight="1">
      <c r="A44" s="21"/>
      <c r="B44" s="21"/>
      <c r="C44" s="21"/>
      <c r="D44" s="21"/>
      <c r="E44" s="21"/>
      <c r="F44" s="22"/>
    </row>
    <row r="45" spans="1:6" s="11" customFormat="1" ht="22.5" customHeight="1">
      <c r="A45" s="21"/>
      <c r="B45" s="21"/>
      <c r="C45" s="21"/>
      <c r="D45" s="21"/>
      <c r="E45" s="21"/>
      <c r="F45" s="23"/>
    </row>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sheetData>
  <sheetProtection/>
  <mergeCells count="10">
    <mergeCell ref="A2:F2"/>
    <mergeCell ref="A4:C4"/>
    <mergeCell ref="A6:C6"/>
    <mergeCell ref="D6:F6"/>
    <mergeCell ref="A7:B7"/>
    <mergeCell ref="A42:C42"/>
    <mergeCell ref="C7:C8"/>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E15" sqref="E15"/>
    </sheetView>
  </sheetViews>
  <sheetFormatPr defaultColWidth="9.00390625" defaultRowHeight="14.25"/>
  <cols>
    <col min="1" max="7" width="16.875" style="0" customWidth="1"/>
  </cols>
  <sheetData>
    <row r="1" ht="20.25" customHeight="1">
      <c r="G1" s="5"/>
    </row>
    <row r="2" spans="1:7" ht="36" customHeight="1">
      <c r="A2" s="79" t="s">
        <v>73</v>
      </c>
      <c r="B2" s="79"/>
      <c r="C2" s="79"/>
      <c r="D2" s="79"/>
      <c r="E2" s="79"/>
      <c r="F2" s="79"/>
      <c r="G2" s="81"/>
    </row>
    <row r="3" spans="1:7" s="3" customFormat="1" ht="29.25" customHeight="1">
      <c r="A3" s="81" t="s">
        <v>87</v>
      </c>
      <c r="B3" s="107"/>
      <c r="C3" s="81"/>
      <c r="D3" s="8"/>
      <c r="E3" s="8"/>
      <c r="F3" s="8"/>
      <c r="G3" s="9" t="s">
        <v>74</v>
      </c>
    </row>
    <row r="4" spans="1:7" s="4" customFormat="1" ht="32.25" customHeight="1">
      <c r="A4" s="111" t="s">
        <v>75</v>
      </c>
      <c r="B4" s="112"/>
      <c r="C4" s="112"/>
      <c r="D4" s="112"/>
      <c r="E4" s="112"/>
      <c r="F4" s="113"/>
      <c r="G4" s="89" t="s">
        <v>76</v>
      </c>
    </row>
    <row r="5" spans="1:7" s="4" customFormat="1" ht="32.25" customHeight="1">
      <c r="A5" s="89" t="s">
        <v>26</v>
      </c>
      <c r="B5" s="89" t="s">
        <v>77</v>
      </c>
      <c r="C5" s="89" t="s">
        <v>78</v>
      </c>
      <c r="D5" s="114" t="s">
        <v>79</v>
      </c>
      <c r="E5" s="114"/>
      <c r="F5" s="114"/>
      <c r="G5" s="90"/>
    </row>
    <row r="6" spans="1:7" s="4" customFormat="1" ht="32.25" customHeight="1">
      <c r="A6" s="116"/>
      <c r="B6" s="116"/>
      <c r="C6" s="116"/>
      <c r="D6" s="10" t="s">
        <v>80</v>
      </c>
      <c r="E6" s="10" t="s">
        <v>81</v>
      </c>
      <c r="F6" s="10" t="s">
        <v>82</v>
      </c>
      <c r="G6" s="116"/>
    </row>
    <row r="7" spans="1:7" s="3" customFormat="1" ht="67.5" customHeight="1">
      <c r="A7" s="70">
        <v>0.5</v>
      </c>
      <c r="B7" s="70">
        <v>0</v>
      </c>
      <c r="C7" s="70">
        <v>0.5</v>
      </c>
      <c r="D7" s="70">
        <v>0</v>
      </c>
      <c r="E7" s="70">
        <v>0</v>
      </c>
      <c r="F7" s="70">
        <v>0</v>
      </c>
      <c r="G7" s="70">
        <v>38.86</v>
      </c>
    </row>
    <row r="17" spans="1:6" ht="30.75" customHeight="1">
      <c r="A17" s="115"/>
      <c r="B17" s="115"/>
      <c r="C17" s="115"/>
      <c r="D17" s="115"/>
      <c r="E17" s="115"/>
      <c r="F17" s="115"/>
    </row>
  </sheetData>
  <sheetProtection/>
  <mergeCells count="9">
    <mergeCell ref="A2:G2"/>
    <mergeCell ref="A3:C3"/>
    <mergeCell ref="A4:F4"/>
    <mergeCell ref="D5:F5"/>
    <mergeCell ref="A17:F17"/>
    <mergeCell ref="A5:A6"/>
    <mergeCell ref="B5:B6"/>
    <mergeCell ref="C5:C6"/>
    <mergeCell ref="G4:G6"/>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M17"/>
  <sheetViews>
    <sheetView workbookViewId="0" topLeftCell="A1">
      <selection activeCell="D8" sqref="D8"/>
    </sheetView>
  </sheetViews>
  <sheetFormatPr defaultColWidth="9.00390625" defaultRowHeight="14.25"/>
  <cols>
    <col min="1" max="1" width="121.375" style="0" customWidth="1"/>
    <col min="13" max="13" width="13.25390625" style="0" customWidth="1"/>
  </cols>
  <sheetData>
    <row r="1" spans="1:13" ht="24" customHeight="1">
      <c r="A1" s="1" t="s">
        <v>83</v>
      </c>
      <c r="B1" s="1"/>
      <c r="C1" s="1"/>
      <c r="D1" s="1"/>
      <c r="E1" s="1"/>
      <c r="F1" s="1"/>
      <c r="G1" s="1"/>
      <c r="H1" s="1"/>
      <c r="I1" s="1"/>
      <c r="J1" s="1"/>
      <c r="K1" s="1"/>
      <c r="L1" s="1"/>
      <c r="M1" s="1"/>
    </row>
    <row r="2" ht="24" customHeight="1"/>
    <row r="3" spans="1:13" ht="37.5" customHeight="1">
      <c r="A3" s="76" t="s">
        <v>183</v>
      </c>
      <c r="B3" s="2"/>
      <c r="C3" s="2"/>
      <c r="D3" s="2"/>
      <c r="E3" s="2"/>
      <c r="F3" s="2"/>
      <c r="G3" s="2"/>
      <c r="H3" s="2"/>
      <c r="I3" s="2"/>
      <c r="J3" s="2"/>
      <c r="K3" s="2"/>
      <c r="L3" s="2"/>
      <c r="M3" s="2"/>
    </row>
    <row r="4" spans="1:13" ht="24" customHeight="1">
      <c r="A4" s="77"/>
      <c r="B4" s="2"/>
      <c r="C4" s="2"/>
      <c r="D4" s="2"/>
      <c r="E4" s="2"/>
      <c r="F4" s="2"/>
      <c r="G4" s="2"/>
      <c r="H4" s="2"/>
      <c r="I4" s="2"/>
      <c r="J4" s="2"/>
      <c r="K4" s="2"/>
      <c r="L4" s="2"/>
      <c r="M4" s="2"/>
    </row>
    <row r="5" spans="1:13" ht="24" customHeight="1">
      <c r="A5" s="77"/>
      <c r="B5" s="2"/>
      <c r="C5" s="2"/>
      <c r="D5" s="2"/>
      <c r="E5" s="2"/>
      <c r="F5" s="2"/>
      <c r="G5" s="2"/>
      <c r="H5" s="2"/>
      <c r="I5" s="2"/>
      <c r="J5" s="2"/>
      <c r="K5" s="2"/>
      <c r="L5" s="2"/>
      <c r="M5" s="2"/>
    </row>
    <row r="6" spans="1:13" ht="24" customHeight="1">
      <c r="A6" s="77"/>
      <c r="B6" s="2"/>
      <c r="C6" s="2"/>
      <c r="D6" s="2"/>
      <c r="E6" s="2"/>
      <c r="F6" s="2"/>
      <c r="G6" s="2"/>
      <c r="H6" s="2"/>
      <c r="I6" s="2"/>
      <c r="J6" s="2"/>
      <c r="K6" s="2"/>
      <c r="L6" s="2"/>
      <c r="M6" s="2"/>
    </row>
    <row r="7" ht="24" customHeight="1">
      <c r="A7" s="77"/>
    </row>
    <row r="8" spans="1:13" ht="24" customHeight="1">
      <c r="A8" s="77"/>
      <c r="B8" s="2"/>
      <c r="C8" s="2"/>
      <c r="D8" s="2"/>
      <c r="E8" s="2"/>
      <c r="F8" s="2"/>
      <c r="G8" s="2"/>
      <c r="H8" s="2"/>
      <c r="I8" s="2"/>
      <c r="J8" s="2"/>
      <c r="K8" s="2"/>
      <c r="L8" s="2"/>
      <c r="M8" s="2"/>
    </row>
    <row r="9" spans="1:13" ht="24" customHeight="1">
      <c r="A9" s="77"/>
      <c r="B9" s="2"/>
      <c r="C9" s="2"/>
      <c r="D9" s="2"/>
      <c r="E9" s="2"/>
      <c r="F9" s="2"/>
      <c r="G9" s="2"/>
      <c r="H9" s="2"/>
      <c r="I9" s="2"/>
      <c r="J9" s="2"/>
      <c r="K9" s="2"/>
      <c r="L9" s="2"/>
      <c r="M9" s="2"/>
    </row>
    <row r="10" spans="1:13" ht="24" customHeight="1">
      <c r="A10" s="77"/>
      <c r="B10" s="2"/>
      <c r="C10" s="2"/>
      <c r="D10" s="2"/>
      <c r="E10" s="2"/>
      <c r="F10" s="2"/>
      <c r="G10" s="2"/>
      <c r="H10" s="2"/>
      <c r="I10" s="2"/>
      <c r="J10" s="2"/>
      <c r="K10" s="2"/>
      <c r="L10" s="2"/>
      <c r="M10" s="2"/>
    </row>
    <row r="11" spans="1:13" ht="24" customHeight="1">
      <c r="A11" s="77"/>
      <c r="B11" s="2"/>
      <c r="C11" s="2"/>
      <c r="D11" s="2"/>
      <c r="E11" s="2"/>
      <c r="F11" s="2"/>
      <c r="G11" s="2"/>
      <c r="H11" s="2"/>
      <c r="I11" s="2"/>
      <c r="J11" s="2"/>
      <c r="K11" s="2"/>
      <c r="L11" s="2"/>
      <c r="M11" s="2"/>
    </row>
    <row r="12" spans="1:13" ht="24" customHeight="1">
      <c r="A12" s="77"/>
      <c r="B12" s="2"/>
      <c r="C12" s="2"/>
      <c r="D12" s="2"/>
      <c r="E12" s="2"/>
      <c r="F12" s="2"/>
      <c r="G12" s="2"/>
      <c r="H12" s="2"/>
      <c r="I12" s="2"/>
      <c r="J12" s="2"/>
      <c r="K12" s="2"/>
      <c r="L12" s="2"/>
      <c r="M12" s="2"/>
    </row>
    <row r="13" spans="1:13" ht="24" customHeight="1">
      <c r="A13" s="77"/>
      <c r="B13" s="2"/>
      <c r="C13" s="2"/>
      <c r="D13" s="2"/>
      <c r="E13" s="2"/>
      <c r="F13" s="2"/>
      <c r="G13" s="2"/>
      <c r="H13" s="2"/>
      <c r="I13" s="2"/>
      <c r="J13" s="2"/>
      <c r="K13" s="2"/>
      <c r="L13" s="2"/>
      <c r="M13" s="2"/>
    </row>
    <row r="14" spans="1:13" ht="24" customHeight="1">
      <c r="A14" s="77"/>
      <c r="B14" s="2"/>
      <c r="C14" s="2"/>
      <c r="D14" s="2"/>
      <c r="E14" s="2"/>
      <c r="F14" s="2"/>
      <c r="G14" s="2"/>
      <c r="H14" s="2"/>
      <c r="I14" s="2"/>
      <c r="J14" s="2"/>
      <c r="K14" s="2"/>
      <c r="L14" s="2"/>
      <c r="M14" s="2"/>
    </row>
    <row r="15" spans="1:13" ht="24" customHeight="1">
      <c r="A15" s="77"/>
      <c r="B15" s="2"/>
      <c r="C15" s="2"/>
      <c r="D15" s="2"/>
      <c r="E15" s="2"/>
      <c r="F15" s="2"/>
      <c r="G15" s="2"/>
      <c r="H15" s="2"/>
      <c r="I15" s="2"/>
      <c r="J15" s="2"/>
      <c r="K15" s="2"/>
      <c r="L15" s="2"/>
      <c r="M15" s="2"/>
    </row>
    <row r="16" spans="1:13" ht="24" customHeight="1">
      <c r="A16" s="77"/>
      <c r="B16" s="2"/>
      <c r="C16" s="2"/>
      <c r="D16" s="2"/>
      <c r="E16" s="2"/>
      <c r="F16" s="2"/>
      <c r="G16" s="2"/>
      <c r="H16" s="2"/>
      <c r="I16" s="2"/>
      <c r="J16" s="2"/>
      <c r="K16" s="2"/>
      <c r="L16" s="2"/>
      <c r="M16" s="2"/>
    </row>
    <row r="17" spans="1:13" ht="24" customHeight="1">
      <c r="A17" s="77"/>
      <c r="B17" s="2"/>
      <c r="C17" s="2"/>
      <c r="D17" s="2"/>
      <c r="E17" s="2"/>
      <c r="F17" s="2"/>
      <c r="G17" s="2"/>
      <c r="H17" s="2"/>
      <c r="I17" s="2"/>
      <c r="J17" s="2"/>
      <c r="K17" s="2"/>
      <c r="L17" s="2"/>
      <c r="M17" s="2"/>
    </row>
  </sheetData>
  <sheetProtection/>
  <mergeCells count="1">
    <mergeCell ref="A3:A1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42"/>
  <sheetViews>
    <sheetView workbookViewId="0" topLeftCell="A1">
      <selection activeCell="C9" sqref="C9"/>
    </sheetView>
  </sheetViews>
  <sheetFormatPr defaultColWidth="9.00390625" defaultRowHeight="14.25"/>
  <cols>
    <col min="1" max="1" width="111.625" style="47" customWidth="1"/>
    <col min="2" max="2" width="9.00390625" style="46" customWidth="1"/>
    <col min="3" max="16384" width="9.00390625" style="47" customWidth="1"/>
  </cols>
  <sheetData>
    <row r="1" ht="21" customHeight="1">
      <c r="A1" s="48" t="s">
        <v>1</v>
      </c>
    </row>
    <row r="2" ht="21" customHeight="1">
      <c r="A2" s="49"/>
    </row>
    <row r="3" ht="21" customHeight="1">
      <c r="A3" s="49"/>
    </row>
    <row r="4" ht="21" customHeight="1">
      <c r="A4" s="50" t="s">
        <v>2</v>
      </c>
    </row>
    <row r="5" ht="21" customHeight="1">
      <c r="A5" s="51" t="s">
        <v>3</v>
      </c>
    </row>
    <row r="6" ht="21" customHeight="1">
      <c r="A6" s="51" t="s">
        <v>4</v>
      </c>
    </row>
    <row r="7" ht="21" customHeight="1">
      <c r="A7" s="51" t="s">
        <v>5</v>
      </c>
    </row>
    <row r="8" ht="21" customHeight="1">
      <c r="A8" s="51" t="s">
        <v>6</v>
      </c>
    </row>
    <row r="9" ht="21" customHeight="1">
      <c r="A9" s="52" t="s">
        <v>7</v>
      </c>
    </row>
    <row r="10" ht="21" customHeight="1">
      <c r="A10" s="52" t="s">
        <v>8</v>
      </c>
    </row>
    <row r="11" ht="21" customHeight="1">
      <c r="A11" s="52" t="s">
        <v>9</v>
      </c>
    </row>
    <row r="12" s="46" customFormat="1" ht="21" customHeight="1">
      <c r="A12" s="52" t="s">
        <v>10</v>
      </c>
    </row>
    <row r="13" s="46" customFormat="1" ht="21" customHeight="1">
      <c r="A13" s="52" t="s">
        <v>11</v>
      </c>
    </row>
    <row r="14" s="46" customFormat="1" ht="21" customHeight="1">
      <c r="A14" s="52" t="s">
        <v>12</v>
      </c>
    </row>
    <row r="15" s="46" customFormat="1" ht="21" customHeight="1">
      <c r="A15" s="52" t="s">
        <v>13</v>
      </c>
    </row>
    <row r="16" s="46" customFormat="1" ht="21" customHeight="1">
      <c r="A16" s="52" t="s">
        <v>14</v>
      </c>
    </row>
    <row r="17" s="46" customFormat="1" ht="21" customHeight="1">
      <c r="A17" s="52" t="s">
        <v>15</v>
      </c>
    </row>
    <row r="18" s="46" customFormat="1" ht="21" customHeight="1">
      <c r="A18" s="52" t="s">
        <v>16</v>
      </c>
    </row>
    <row r="19" s="46" customFormat="1" ht="21" customHeight="1">
      <c r="A19" s="52"/>
    </row>
    <row r="20" s="46" customFormat="1" ht="21" customHeight="1">
      <c r="A20" s="51"/>
    </row>
    <row r="21" s="46" customFormat="1" ht="21" customHeight="1">
      <c r="A21" s="51"/>
    </row>
    <row r="22" s="46" customFormat="1" ht="21" customHeight="1">
      <c r="A22" s="51"/>
    </row>
    <row r="23" s="46" customFormat="1" ht="21" customHeight="1">
      <c r="A23" s="51"/>
    </row>
    <row r="24" s="46" customFormat="1" ht="21" customHeight="1">
      <c r="A24" s="51"/>
    </row>
    <row r="25" s="46" customFormat="1" ht="21" customHeight="1">
      <c r="A25" s="51"/>
    </row>
    <row r="26" s="46" customFormat="1" ht="21" customHeight="1">
      <c r="A26" s="51"/>
    </row>
    <row r="27" s="46" customFormat="1" ht="21" customHeight="1">
      <c r="A27" s="51"/>
    </row>
    <row r="28" s="46" customFormat="1" ht="18.75">
      <c r="A28" s="51"/>
    </row>
    <row r="29" s="46" customFormat="1" ht="18.75">
      <c r="A29" s="51"/>
    </row>
    <row r="30" s="46" customFormat="1" ht="18.75">
      <c r="A30" s="51"/>
    </row>
    <row r="31" s="46" customFormat="1" ht="18.75">
      <c r="A31" s="51"/>
    </row>
    <row r="32" s="46" customFormat="1" ht="18.75">
      <c r="A32" s="51"/>
    </row>
    <row r="33" s="46" customFormat="1" ht="18.75">
      <c r="A33" s="51"/>
    </row>
    <row r="34" s="46" customFormat="1" ht="18.75">
      <c r="A34" s="51"/>
    </row>
    <row r="35" s="46" customFormat="1" ht="18.75">
      <c r="A35" s="51"/>
    </row>
    <row r="36" s="46" customFormat="1" ht="18.75">
      <c r="A36" s="51"/>
    </row>
    <row r="37" s="46" customFormat="1" ht="18.75">
      <c r="A37" s="51"/>
    </row>
    <row r="38" s="46" customFormat="1" ht="18.75">
      <c r="A38" s="51"/>
    </row>
    <row r="39" s="46" customFormat="1" ht="18.75">
      <c r="A39" s="51"/>
    </row>
    <row r="40" s="46" customFormat="1" ht="18.75">
      <c r="A40" s="51"/>
    </row>
    <row r="41" s="46" customFormat="1" ht="18.75">
      <c r="A41" s="51"/>
    </row>
    <row r="42" s="46" customFormat="1" ht="18.75">
      <c r="A42" s="51"/>
    </row>
  </sheetData>
  <sheetProtection/>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workbookViewId="0" topLeftCell="A1">
      <selection activeCell="A18" sqref="A18"/>
    </sheetView>
  </sheetViews>
  <sheetFormatPr defaultColWidth="9.00390625" defaultRowHeight="14.25"/>
  <cols>
    <col min="1" max="1" width="121.375" style="0" customWidth="1"/>
    <col min="13" max="13" width="13.25390625" style="0" customWidth="1"/>
  </cols>
  <sheetData>
    <row r="1" spans="1:13" ht="24" customHeight="1">
      <c r="A1" s="1" t="s">
        <v>85</v>
      </c>
      <c r="B1" s="1"/>
      <c r="C1" s="1"/>
      <c r="D1" s="1"/>
      <c r="E1" s="1"/>
      <c r="F1" s="1"/>
      <c r="G1" s="1"/>
      <c r="H1" s="1"/>
      <c r="I1" s="1"/>
      <c r="J1" s="1"/>
      <c r="K1" s="1"/>
      <c r="L1" s="1"/>
      <c r="M1" s="1"/>
    </row>
    <row r="2" ht="24" customHeight="1"/>
    <row r="3" spans="1:13" ht="37.5" customHeight="1">
      <c r="A3" s="76" t="s">
        <v>171</v>
      </c>
      <c r="B3" s="2"/>
      <c r="C3" s="2"/>
      <c r="D3" s="2"/>
      <c r="E3" s="2"/>
      <c r="F3" s="2"/>
      <c r="G3" s="2"/>
      <c r="H3" s="2"/>
      <c r="I3" s="2"/>
      <c r="J3" s="2"/>
      <c r="K3" s="2"/>
      <c r="L3" s="2"/>
      <c r="M3" s="2"/>
    </row>
    <row r="4" spans="1:13" ht="24" customHeight="1">
      <c r="A4" s="77"/>
      <c r="B4" s="2"/>
      <c r="C4" s="2"/>
      <c r="D4" s="2"/>
      <c r="E4" s="2"/>
      <c r="F4" s="2"/>
      <c r="G4" s="2"/>
      <c r="H4" s="2"/>
      <c r="I4" s="2"/>
      <c r="J4" s="2"/>
      <c r="K4" s="2"/>
      <c r="L4" s="2"/>
      <c r="M4" s="2"/>
    </row>
    <row r="5" spans="1:13" ht="24" customHeight="1">
      <c r="A5" s="77"/>
      <c r="B5" s="2"/>
      <c r="C5" s="2"/>
      <c r="D5" s="2"/>
      <c r="E5" s="2"/>
      <c r="F5" s="2"/>
      <c r="G5" s="2"/>
      <c r="H5" s="2"/>
      <c r="I5" s="2"/>
      <c r="J5" s="2"/>
      <c r="K5" s="2"/>
      <c r="L5" s="2"/>
      <c r="M5" s="2"/>
    </row>
    <row r="6" spans="1:13" ht="24" customHeight="1">
      <c r="A6" s="77"/>
      <c r="B6" s="2"/>
      <c r="C6" s="2"/>
      <c r="D6" s="2"/>
      <c r="E6" s="2"/>
      <c r="F6" s="2"/>
      <c r="G6" s="2"/>
      <c r="H6" s="2"/>
      <c r="I6" s="2"/>
      <c r="J6" s="2"/>
      <c r="K6" s="2"/>
      <c r="L6" s="2"/>
      <c r="M6" s="2"/>
    </row>
    <row r="7" ht="24" customHeight="1">
      <c r="A7" s="77"/>
    </row>
    <row r="8" spans="1:13" ht="24" customHeight="1">
      <c r="A8" s="77"/>
      <c r="B8" s="2"/>
      <c r="C8" s="2"/>
      <c r="D8" s="2"/>
      <c r="E8" s="2"/>
      <c r="F8" s="2"/>
      <c r="G8" s="2"/>
      <c r="H8" s="2"/>
      <c r="I8" s="2"/>
      <c r="J8" s="2"/>
      <c r="K8" s="2"/>
      <c r="L8" s="2"/>
      <c r="M8" s="2"/>
    </row>
    <row r="9" spans="1:13" ht="24" customHeight="1">
      <c r="A9" s="77"/>
      <c r="B9" s="2"/>
      <c r="C9" s="2"/>
      <c r="D9" s="2"/>
      <c r="E9" s="2"/>
      <c r="F9" s="2"/>
      <c r="G9" s="2"/>
      <c r="H9" s="2"/>
      <c r="I9" s="2"/>
      <c r="J9" s="2"/>
      <c r="K9" s="2"/>
      <c r="L9" s="2"/>
      <c r="M9" s="2"/>
    </row>
    <row r="10" spans="1:13" ht="24" customHeight="1">
      <c r="A10" s="77"/>
      <c r="B10" s="2"/>
      <c r="C10" s="2"/>
      <c r="D10" s="2"/>
      <c r="E10" s="2"/>
      <c r="F10" s="2"/>
      <c r="G10" s="2"/>
      <c r="H10" s="2"/>
      <c r="I10" s="2"/>
      <c r="J10" s="2"/>
      <c r="K10" s="2"/>
      <c r="L10" s="2"/>
      <c r="M10" s="2"/>
    </row>
    <row r="11" spans="1:13" ht="24" customHeight="1">
      <c r="A11" s="77"/>
      <c r="B11" s="2"/>
      <c r="C11" s="2"/>
      <c r="D11" s="2"/>
      <c r="E11" s="2"/>
      <c r="F11" s="2"/>
      <c r="G11" s="2"/>
      <c r="H11" s="2"/>
      <c r="I11" s="2"/>
      <c r="J11" s="2"/>
      <c r="K11" s="2"/>
      <c r="L11" s="2"/>
      <c r="M11" s="2"/>
    </row>
    <row r="12" spans="1:13" ht="24" customHeight="1">
      <c r="A12" s="77"/>
      <c r="B12" s="2"/>
      <c r="C12" s="2"/>
      <c r="D12" s="2"/>
      <c r="E12" s="2"/>
      <c r="F12" s="2"/>
      <c r="G12" s="2"/>
      <c r="H12" s="2"/>
      <c r="I12" s="2"/>
      <c r="J12" s="2"/>
      <c r="K12" s="2"/>
      <c r="L12" s="2"/>
      <c r="M12" s="2"/>
    </row>
    <row r="13" spans="1:13" ht="24" customHeight="1">
      <c r="A13" s="77"/>
      <c r="B13" s="2"/>
      <c r="C13" s="2"/>
      <c r="D13" s="2"/>
      <c r="E13" s="2"/>
      <c r="F13" s="2"/>
      <c r="G13" s="2"/>
      <c r="H13" s="2"/>
      <c r="I13" s="2"/>
      <c r="J13" s="2"/>
      <c r="K13" s="2"/>
      <c r="L13" s="2"/>
      <c r="M13" s="2"/>
    </row>
    <row r="14" spans="1:13" ht="24" customHeight="1">
      <c r="A14" s="77"/>
      <c r="B14" s="2"/>
      <c r="C14" s="2"/>
      <c r="D14" s="2"/>
      <c r="E14" s="2"/>
      <c r="F14" s="2"/>
      <c r="G14" s="2"/>
      <c r="H14" s="2"/>
      <c r="I14" s="2"/>
      <c r="J14" s="2"/>
      <c r="K14" s="2"/>
      <c r="L14" s="2"/>
      <c r="M14" s="2"/>
    </row>
    <row r="15" spans="1:13" ht="24" customHeight="1">
      <c r="A15" s="77"/>
      <c r="B15" s="2"/>
      <c r="C15" s="2"/>
      <c r="D15" s="2"/>
      <c r="E15" s="2"/>
      <c r="F15" s="2"/>
      <c r="G15" s="2"/>
      <c r="H15" s="2"/>
      <c r="I15" s="2"/>
      <c r="J15" s="2"/>
      <c r="K15" s="2"/>
      <c r="L15" s="2"/>
      <c r="M15" s="2"/>
    </row>
    <row r="16" spans="1:13" ht="24" customHeight="1">
      <c r="A16" s="77"/>
      <c r="B16" s="2"/>
      <c r="C16" s="2"/>
      <c r="D16" s="2"/>
      <c r="E16" s="2"/>
      <c r="F16" s="2"/>
      <c r="G16" s="2"/>
      <c r="H16" s="2"/>
      <c r="I16" s="2"/>
      <c r="J16" s="2"/>
      <c r="K16" s="2"/>
      <c r="L16" s="2"/>
      <c r="M16" s="2"/>
    </row>
    <row r="17" spans="1:13" ht="24" customHeight="1">
      <c r="A17" s="77"/>
      <c r="B17" s="2"/>
      <c r="C17" s="2"/>
      <c r="D17" s="2"/>
      <c r="E17" s="2"/>
      <c r="F17" s="2"/>
      <c r="G17" s="2"/>
      <c r="H17" s="2"/>
      <c r="I17" s="2"/>
      <c r="J17" s="2"/>
      <c r="K17" s="2"/>
      <c r="L17" s="2"/>
      <c r="M17" s="2"/>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A19" sqref="A19"/>
    </sheetView>
  </sheetViews>
  <sheetFormatPr defaultColWidth="9.00390625" defaultRowHeight="14.25"/>
  <cols>
    <col min="1" max="1" width="121.375" style="0" customWidth="1"/>
    <col min="13" max="13" width="13.25390625" style="0" customWidth="1"/>
  </cols>
  <sheetData>
    <row r="1" spans="1:13" ht="24" customHeight="1">
      <c r="A1" s="1" t="s">
        <v>86</v>
      </c>
      <c r="B1" s="1"/>
      <c r="C1" s="1"/>
      <c r="D1" s="1"/>
      <c r="E1" s="1"/>
      <c r="F1" s="1"/>
      <c r="G1" s="1"/>
      <c r="H1" s="1"/>
      <c r="I1" s="1"/>
      <c r="J1" s="1"/>
      <c r="K1" s="1"/>
      <c r="L1" s="1"/>
      <c r="M1" s="1"/>
    </row>
    <row r="2" ht="24" customHeight="1"/>
    <row r="3" spans="1:13" ht="37.5" customHeight="1">
      <c r="A3" s="76" t="s">
        <v>172</v>
      </c>
      <c r="B3" s="2"/>
      <c r="C3" s="2"/>
      <c r="D3" s="2"/>
      <c r="E3" s="2"/>
      <c r="F3" s="2"/>
      <c r="G3" s="2"/>
      <c r="H3" s="2"/>
      <c r="I3" s="2"/>
      <c r="J3" s="2"/>
      <c r="K3" s="2"/>
      <c r="L3" s="2"/>
      <c r="M3" s="2"/>
    </row>
    <row r="4" spans="1:13" ht="24" customHeight="1">
      <c r="A4" s="77"/>
      <c r="B4" s="2"/>
      <c r="C4" s="2"/>
      <c r="D4" s="2"/>
      <c r="E4" s="2"/>
      <c r="F4" s="2"/>
      <c r="G4" s="2"/>
      <c r="H4" s="2"/>
      <c r="I4" s="2"/>
      <c r="J4" s="2"/>
      <c r="K4" s="2"/>
      <c r="L4" s="2"/>
      <c r="M4" s="2"/>
    </row>
    <row r="5" spans="1:13" ht="24" customHeight="1">
      <c r="A5" s="77"/>
      <c r="B5" s="2"/>
      <c r="C5" s="2"/>
      <c r="D5" s="2"/>
      <c r="E5" s="2"/>
      <c r="F5" s="2"/>
      <c r="G5" s="2"/>
      <c r="H5" s="2"/>
      <c r="I5" s="2"/>
      <c r="J5" s="2"/>
      <c r="K5" s="2"/>
      <c r="L5" s="2"/>
      <c r="M5" s="2"/>
    </row>
    <row r="6" spans="1:13" ht="24" customHeight="1">
      <c r="A6" s="77"/>
      <c r="B6" s="2"/>
      <c r="C6" s="2"/>
      <c r="D6" s="2"/>
      <c r="E6" s="2"/>
      <c r="F6" s="2"/>
      <c r="G6" s="2"/>
      <c r="H6" s="2"/>
      <c r="I6" s="2"/>
      <c r="J6" s="2"/>
      <c r="K6" s="2"/>
      <c r="L6" s="2"/>
      <c r="M6" s="2"/>
    </row>
    <row r="7" ht="24" customHeight="1">
      <c r="A7" s="77"/>
    </row>
    <row r="8" spans="1:13" ht="24" customHeight="1">
      <c r="A8" s="77"/>
      <c r="B8" s="2"/>
      <c r="C8" s="2"/>
      <c r="D8" s="2"/>
      <c r="E8" s="2"/>
      <c r="F8" s="2"/>
      <c r="G8" s="2"/>
      <c r="H8" s="2"/>
      <c r="I8" s="2"/>
      <c r="J8" s="2"/>
      <c r="K8" s="2"/>
      <c r="L8" s="2"/>
      <c r="M8" s="2"/>
    </row>
    <row r="9" spans="1:13" ht="24" customHeight="1">
      <c r="A9" s="77"/>
      <c r="B9" s="2"/>
      <c r="C9" s="2"/>
      <c r="D9" s="2"/>
      <c r="E9" s="2"/>
      <c r="F9" s="2"/>
      <c r="G9" s="2"/>
      <c r="H9" s="2"/>
      <c r="I9" s="2"/>
      <c r="J9" s="2"/>
      <c r="K9" s="2"/>
      <c r="L9" s="2"/>
      <c r="M9" s="2"/>
    </row>
    <row r="10" spans="1:13" ht="24" customHeight="1">
      <c r="A10" s="77"/>
      <c r="B10" s="2"/>
      <c r="C10" s="2"/>
      <c r="D10" s="2"/>
      <c r="E10" s="2"/>
      <c r="F10" s="2"/>
      <c r="G10" s="2"/>
      <c r="H10" s="2"/>
      <c r="I10" s="2"/>
      <c r="J10" s="2"/>
      <c r="K10" s="2"/>
      <c r="L10" s="2"/>
      <c r="M10" s="2"/>
    </row>
    <row r="11" spans="1:13" ht="24" customHeight="1">
      <c r="A11" s="77"/>
      <c r="B11" s="2"/>
      <c r="C11" s="2"/>
      <c r="D11" s="2"/>
      <c r="E11" s="2"/>
      <c r="F11" s="2"/>
      <c r="G11" s="2"/>
      <c r="H11" s="2"/>
      <c r="I11" s="2"/>
      <c r="J11" s="2"/>
      <c r="K11" s="2"/>
      <c r="L11" s="2"/>
      <c r="M11" s="2"/>
    </row>
    <row r="12" spans="1:13" ht="24" customHeight="1">
      <c r="A12" s="77"/>
      <c r="B12" s="2"/>
      <c r="C12" s="2"/>
      <c r="D12" s="2"/>
      <c r="E12" s="2"/>
      <c r="F12" s="2"/>
      <c r="G12" s="2"/>
      <c r="H12" s="2"/>
      <c r="I12" s="2"/>
      <c r="J12" s="2"/>
      <c r="K12" s="2"/>
      <c r="L12" s="2"/>
      <c r="M12" s="2"/>
    </row>
    <row r="13" spans="1:13" ht="24" customHeight="1">
      <c r="A13" s="77"/>
      <c r="B13" s="2"/>
      <c r="C13" s="2"/>
      <c r="D13" s="2"/>
      <c r="E13" s="2"/>
      <c r="F13" s="2"/>
      <c r="G13" s="2"/>
      <c r="H13" s="2"/>
      <c r="I13" s="2"/>
      <c r="J13" s="2"/>
      <c r="K13" s="2"/>
      <c r="L13" s="2"/>
      <c r="M13" s="2"/>
    </row>
    <row r="14" spans="1:13" ht="24" customHeight="1">
      <c r="A14" s="77"/>
      <c r="B14" s="2"/>
      <c r="C14" s="2"/>
      <c r="D14" s="2"/>
      <c r="E14" s="2"/>
      <c r="F14" s="2"/>
      <c r="G14" s="2"/>
      <c r="H14" s="2"/>
      <c r="I14" s="2"/>
      <c r="J14" s="2"/>
      <c r="K14" s="2"/>
      <c r="L14" s="2"/>
      <c r="M14" s="2"/>
    </row>
    <row r="15" spans="1:13" ht="24" customHeight="1">
      <c r="A15" s="77"/>
      <c r="B15" s="2"/>
      <c r="C15" s="2"/>
      <c r="D15" s="2"/>
      <c r="E15" s="2"/>
      <c r="F15" s="2"/>
      <c r="G15" s="2"/>
      <c r="H15" s="2"/>
      <c r="I15" s="2"/>
      <c r="J15" s="2"/>
      <c r="K15" s="2"/>
      <c r="L15" s="2"/>
      <c r="M15" s="2"/>
    </row>
    <row r="16" spans="1:13" ht="24" customHeight="1">
      <c r="A16" s="77"/>
      <c r="B16" s="2"/>
      <c r="C16" s="2"/>
      <c r="D16" s="2"/>
      <c r="E16" s="2"/>
      <c r="F16" s="2"/>
      <c r="G16" s="2"/>
      <c r="H16" s="2"/>
      <c r="I16" s="2"/>
      <c r="J16" s="2"/>
      <c r="K16" s="2"/>
      <c r="L16" s="2"/>
      <c r="M16" s="2"/>
    </row>
    <row r="17" spans="1:13" ht="24" customHeight="1">
      <c r="A17" s="77"/>
      <c r="B17" s="2"/>
      <c r="C17" s="2"/>
      <c r="D17" s="2"/>
      <c r="E17" s="2"/>
      <c r="F17" s="2"/>
      <c r="G17" s="2"/>
      <c r="H17" s="2"/>
      <c r="I17" s="2"/>
      <c r="J17" s="2"/>
      <c r="K17" s="2"/>
      <c r="L17" s="2"/>
      <c r="M17" s="2"/>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workbookViewId="0" topLeftCell="A1">
      <selection activeCell="A19" sqref="A19"/>
    </sheetView>
  </sheetViews>
  <sheetFormatPr defaultColWidth="9.00390625" defaultRowHeight="14.25"/>
  <cols>
    <col min="1" max="1" width="122.125" style="0" customWidth="1"/>
    <col min="13" max="13" width="13.25390625" style="0" customWidth="1"/>
  </cols>
  <sheetData>
    <row r="1" spans="1:13" ht="24" customHeight="1">
      <c r="A1" s="1" t="s">
        <v>17</v>
      </c>
      <c r="B1" s="1"/>
      <c r="C1" s="1"/>
      <c r="D1" s="1"/>
      <c r="E1" s="1"/>
      <c r="F1" s="1"/>
      <c r="G1" s="1"/>
      <c r="H1" s="1"/>
      <c r="I1" s="1"/>
      <c r="J1" s="1"/>
      <c r="K1" s="1"/>
      <c r="L1" s="1"/>
      <c r="M1" s="1"/>
    </row>
    <row r="2" ht="24" customHeight="1"/>
    <row r="3" spans="1:13" ht="37.5" customHeight="1">
      <c r="A3" s="78" t="s">
        <v>18</v>
      </c>
      <c r="B3" s="2"/>
      <c r="C3" s="2"/>
      <c r="D3" s="2"/>
      <c r="E3" s="2"/>
      <c r="F3" s="2"/>
      <c r="G3" s="2"/>
      <c r="H3" s="2"/>
      <c r="I3" s="2"/>
      <c r="J3" s="2"/>
      <c r="K3" s="2"/>
      <c r="L3" s="2"/>
      <c r="M3" s="2"/>
    </row>
    <row r="4" spans="1:13" ht="24" customHeight="1">
      <c r="A4" s="77"/>
      <c r="B4" s="2"/>
      <c r="C4" s="2"/>
      <c r="D4" s="2"/>
      <c r="E4" s="2"/>
      <c r="F4" s="2"/>
      <c r="G4" s="2"/>
      <c r="H4" s="2"/>
      <c r="I4" s="2"/>
      <c r="J4" s="2"/>
      <c r="K4" s="2"/>
      <c r="L4" s="2"/>
      <c r="M4" s="2"/>
    </row>
    <row r="5" spans="1:13" ht="24" customHeight="1">
      <c r="A5" s="77"/>
      <c r="B5" s="2"/>
      <c r="C5" s="2"/>
      <c r="D5" s="2"/>
      <c r="E5" s="2"/>
      <c r="F5" s="2"/>
      <c r="G5" s="2"/>
      <c r="H5" s="2"/>
      <c r="I5" s="2"/>
      <c r="J5" s="2"/>
      <c r="K5" s="2"/>
      <c r="L5" s="2"/>
      <c r="M5" s="2"/>
    </row>
    <row r="6" spans="1:13" ht="24" customHeight="1">
      <c r="A6" s="77"/>
      <c r="B6" s="2"/>
      <c r="C6" s="2"/>
      <c r="D6" s="2"/>
      <c r="E6" s="2"/>
      <c r="F6" s="2"/>
      <c r="G6" s="2"/>
      <c r="H6" s="2"/>
      <c r="I6" s="2"/>
      <c r="J6" s="2"/>
      <c r="K6" s="2"/>
      <c r="L6" s="2"/>
      <c r="M6" s="2"/>
    </row>
    <row r="7" ht="24" customHeight="1">
      <c r="A7" s="77"/>
    </row>
    <row r="8" spans="1:13" ht="24" customHeight="1">
      <c r="A8" s="77"/>
      <c r="B8" s="2"/>
      <c r="C8" s="2"/>
      <c r="D8" s="2"/>
      <c r="E8" s="2"/>
      <c r="F8" s="2"/>
      <c r="G8" s="2"/>
      <c r="H8" s="2"/>
      <c r="I8" s="2"/>
      <c r="J8" s="2"/>
      <c r="K8" s="2"/>
      <c r="L8" s="2"/>
      <c r="M8" s="2"/>
    </row>
    <row r="9" spans="1:13" ht="24" customHeight="1">
      <c r="A9" s="77"/>
      <c r="B9" s="2"/>
      <c r="C9" s="2"/>
      <c r="D9" s="2"/>
      <c r="E9" s="2"/>
      <c r="F9" s="2"/>
      <c r="G9" s="2"/>
      <c r="H9" s="2"/>
      <c r="I9" s="2"/>
      <c r="J9" s="2"/>
      <c r="K9" s="2"/>
      <c r="L9" s="2"/>
      <c r="M9" s="2"/>
    </row>
    <row r="10" spans="1:13" ht="24" customHeight="1">
      <c r="A10" s="77"/>
      <c r="B10" s="2"/>
      <c r="C10" s="2"/>
      <c r="D10" s="2"/>
      <c r="E10" s="2"/>
      <c r="F10" s="2"/>
      <c r="G10" s="2"/>
      <c r="H10" s="2"/>
      <c r="I10" s="2"/>
      <c r="J10" s="2"/>
      <c r="K10" s="2"/>
      <c r="L10" s="2"/>
      <c r="M10" s="2"/>
    </row>
    <row r="11" spans="1:13" ht="24" customHeight="1">
      <c r="A11" s="77"/>
      <c r="B11" s="2"/>
      <c r="C11" s="2"/>
      <c r="D11" s="2"/>
      <c r="E11" s="2"/>
      <c r="F11" s="2"/>
      <c r="G11" s="2"/>
      <c r="H11" s="2"/>
      <c r="I11" s="2"/>
      <c r="J11" s="2"/>
      <c r="K11" s="2"/>
      <c r="L11" s="2"/>
      <c r="M11" s="2"/>
    </row>
    <row r="12" spans="1:13" ht="24" customHeight="1">
      <c r="A12" s="77"/>
      <c r="B12" s="2"/>
      <c r="C12" s="2"/>
      <c r="D12" s="2"/>
      <c r="E12" s="2"/>
      <c r="F12" s="2"/>
      <c r="G12" s="2"/>
      <c r="H12" s="2"/>
      <c r="I12" s="2"/>
      <c r="J12" s="2"/>
      <c r="K12" s="2"/>
      <c r="L12" s="2"/>
      <c r="M12" s="2"/>
    </row>
    <row r="13" spans="1:13" ht="24" customHeight="1">
      <c r="A13" s="77"/>
      <c r="B13" s="2"/>
      <c r="C13" s="2"/>
      <c r="D13" s="2"/>
      <c r="E13" s="2"/>
      <c r="F13" s="2"/>
      <c r="G13" s="2"/>
      <c r="H13" s="2"/>
      <c r="I13" s="2"/>
      <c r="J13" s="2"/>
      <c r="K13" s="2"/>
      <c r="L13" s="2"/>
      <c r="M13" s="2"/>
    </row>
    <row r="14" spans="1:13" ht="24" customHeight="1">
      <c r="A14" s="77"/>
      <c r="B14" s="2"/>
      <c r="C14" s="2"/>
      <c r="D14" s="2"/>
      <c r="E14" s="2"/>
      <c r="F14" s="2"/>
      <c r="G14" s="2"/>
      <c r="H14" s="2"/>
      <c r="I14" s="2"/>
      <c r="J14" s="2"/>
      <c r="K14" s="2"/>
      <c r="L14" s="2"/>
      <c r="M14" s="2"/>
    </row>
    <row r="15" spans="1:13" ht="24" customHeight="1">
      <c r="A15" s="77"/>
      <c r="B15" s="2"/>
      <c r="C15" s="2"/>
      <c r="D15" s="2"/>
      <c r="E15" s="2"/>
      <c r="F15" s="2"/>
      <c r="G15" s="2"/>
      <c r="H15" s="2"/>
      <c r="I15" s="2"/>
      <c r="J15" s="2"/>
      <c r="K15" s="2"/>
      <c r="L15" s="2"/>
      <c r="M15" s="2"/>
    </row>
    <row r="16" spans="1:13" ht="24" customHeight="1">
      <c r="A16" s="77"/>
      <c r="B16" s="2"/>
      <c r="C16" s="2"/>
      <c r="D16" s="2"/>
      <c r="E16" s="2"/>
      <c r="F16" s="2"/>
      <c r="G16" s="2"/>
      <c r="H16" s="2"/>
      <c r="I16" s="2"/>
      <c r="J16" s="2"/>
      <c r="K16" s="2"/>
      <c r="L16" s="2"/>
      <c r="M16" s="2"/>
    </row>
    <row r="17" spans="1:13" ht="24" customHeight="1">
      <c r="A17" s="77"/>
      <c r="B17" s="2"/>
      <c r="C17" s="2"/>
      <c r="D17" s="2"/>
      <c r="E17" s="2"/>
      <c r="F17" s="2"/>
      <c r="G17" s="2"/>
      <c r="H17" s="2"/>
      <c r="I17" s="2"/>
      <c r="J17" s="2"/>
      <c r="K17" s="2"/>
      <c r="L17" s="2"/>
      <c r="M17" s="2"/>
    </row>
  </sheetData>
  <sheetProtection/>
  <mergeCells count="1">
    <mergeCell ref="A3:A1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12"/>
  <sheetViews>
    <sheetView workbookViewId="0" topLeftCell="A1">
      <selection activeCell="C4" sqref="C4"/>
    </sheetView>
  </sheetViews>
  <sheetFormatPr defaultColWidth="9.00390625" defaultRowHeight="14.25"/>
  <cols>
    <col min="1" max="1" width="121.375" style="0" customWidth="1"/>
    <col min="13" max="13" width="13.25390625" style="0" customWidth="1"/>
  </cols>
  <sheetData>
    <row r="1" spans="1:13" ht="24" customHeight="1">
      <c r="A1" s="1" t="s">
        <v>19</v>
      </c>
      <c r="B1" s="1"/>
      <c r="C1" s="1"/>
      <c r="D1" s="1"/>
      <c r="E1" s="1"/>
      <c r="F1" s="1"/>
      <c r="G1" s="1"/>
      <c r="H1" s="1"/>
      <c r="I1" s="1"/>
      <c r="J1" s="1"/>
      <c r="K1" s="1"/>
      <c r="L1" s="1"/>
      <c r="M1" s="1"/>
    </row>
    <row r="2" ht="24" customHeight="1"/>
    <row r="3" spans="1:13" ht="112.5" customHeight="1">
      <c r="A3" s="2" t="s">
        <v>182</v>
      </c>
      <c r="B3" s="2"/>
      <c r="C3" s="2"/>
      <c r="D3" s="2"/>
      <c r="E3" s="2"/>
      <c r="F3" s="2"/>
      <c r="G3" s="2"/>
      <c r="H3" s="2"/>
      <c r="I3" s="2"/>
      <c r="J3" s="2"/>
      <c r="K3" s="2"/>
      <c r="L3" s="2"/>
      <c r="M3" s="2"/>
    </row>
    <row r="4" spans="1:13" ht="26.25" customHeight="1">
      <c r="A4" s="2" t="s">
        <v>173</v>
      </c>
      <c r="B4" s="2"/>
      <c r="C4" s="2"/>
      <c r="D4" s="2"/>
      <c r="E4" s="2"/>
      <c r="F4" s="2"/>
      <c r="G4" s="2"/>
      <c r="H4" s="2"/>
      <c r="I4" s="2"/>
      <c r="J4" s="2"/>
      <c r="K4" s="2"/>
      <c r="L4" s="2"/>
      <c r="M4" s="2"/>
    </row>
    <row r="5" spans="1:13" ht="26.25" customHeight="1">
      <c r="A5" s="2" t="s">
        <v>174</v>
      </c>
      <c r="B5" s="2"/>
      <c r="C5" s="2"/>
      <c r="D5" s="2"/>
      <c r="E5" s="2"/>
      <c r="F5" s="2"/>
      <c r="G5" s="2"/>
      <c r="H5" s="2"/>
      <c r="I5" s="2"/>
      <c r="J5" s="2"/>
      <c r="K5" s="2"/>
      <c r="L5" s="2"/>
      <c r="M5" s="2"/>
    </row>
    <row r="6" spans="1:13" ht="26.25" customHeight="1">
      <c r="A6" s="2" t="s">
        <v>175</v>
      </c>
      <c r="B6" s="2"/>
      <c r="C6" s="2"/>
      <c r="D6" s="2"/>
      <c r="E6" s="2"/>
      <c r="F6" s="2"/>
      <c r="G6" s="2"/>
      <c r="H6" s="2"/>
      <c r="I6" s="2"/>
      <c r="J6" s="2"/>
      <c r="K6" s="2"/>
      <c r="L6" s="2"/>
      <c r="M6" s="2"/>
    </row>
    <row r="7" spans="1:13" ht="39" customHeight="1">
      <c r="A7" s="2" t="s">
        <v>176</v>
      </c>
      <c r="B7" s="2"/>
      <c r="C7" s="2"/>
      <c r="D7" s="2"/>
      <c r="E7" s="2"/>
      <c r="F7" s="2"/>
      <c r="G7" s="2"/>
      <c r="H7" s="2"/>
      <c r="I7" s="2"/>
      <c r="J7" s="2"/>
      <c r="K7" s="2"/>
      <c r="L7" s="2"/>
      <c r="M7" s="2"/>
    </row>
    <row r="8" ht="39" customHeight="1">
      <c r="A8" s="2" t="s">
        <v>177</v>
      </c>
    </row>
    <row r="9" ht="26.25" customHeight="1">
      <c r="A9" s="2" t="s">
        <v>178</v>
      </c>
    </row>
    <row r="10" ht="26.25" customHeight="1">
      <c r="A10" s="2" t="s">
        <v>179</v>
      </c>
    </row>
    <row r="11" ht="26.25" customHeight="1">
      <c r="A11" s="2" t="s">
        <v>180</v>
      </c>
    </row>
    <row r="12" ht="26.25" customHeight="1">
      <c r="A12" s="2" t="s">
        <v>181</v>
      </c>
    </row>
  </sheetData>
  <sheetProtection/>
  <printOptions horizontalCentered="1"/>
  <pageMargins left="0.7480314960629921" right="0.7480314960629921" top="0.9448818897637796" bottom="0.944881889763779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21"/>
  <sheetViews>
    <sheetView workbookViewId="0" topLeftCell="A1">
      <selection activeCell="J12" sqref="J12"/>
    </sheetView>
  </sheetViews>
  <sheetFormatPr defaultColWidth="8.00390625" defaultRowHeight="14.25"/>
  <cols>
    <col min="1" max="1" width="21.625" style="42" customWidth="1"/>
    <col min="2" max="2" width="17.00390625" style="42" customWidth="1"/>
    <col min="3" max="3" width="28.625" style="42" customWidth="1"/>
    <col min="4" max="7" width="16.25390625" style="42" customWidth="1"/>
    <col min="8" max="16384" width="8.00390625" style="42" customWidth="1"/>
  </cols>
  <sheetData>
    <row r="1" ht="18" customHeight="1">
      <c r="G1" s="25"/>
    </row>
    <row r="2" spans="1:256" ht="22.5" customHeight="1">
      <c r="A2" s="79" t="s">
        <v>20</v>
      </c>
      <c r="B2" s="80"/>
      <c r="C2" s="80"/>
      <c r="D2" s="80"/>
      <c r="E2" s="80"/>
      <c r="F2" s="80"/>
      <c r="G2" s="8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11"/>
      <c r="B3" s="11"/>
      <c r="C3" s="11"/>
      <c r="D3" s="11"/>
      <c r="E3" s="11"/>
      <c r="F3" s="1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81" t="s">
        <v>87</v>
      </c>
      <c r="B4" s="81"/>
      <c r="C4" s="81"/>
      <c r="D4" s="81"/>
      <c r="E4" s="81"/>
      <c r="F4" s="11"/>
      <c r="G4" s="25" t="s">
        <v>21</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7.5" customHeight="1">
      <c r="B5" s="11"/>
      <c r="C5" s="11"/>
      <c r="D5" s="11"/>
      <c r="E5" s="11"/>
      <c r="F5" s="1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7" s="41" customFormat="1" ht="24" customHeight="1">
      <c r="A6" s="82" t="s">
        <v>22</v>
      </c>
      <c r="B6" s="83"/>
      <c r="C6" s="82" t="s">
        <v>23</v>
      </c>
      <c r="D6" s="82"/>
      <c r="E6" s="82"/>
      <c r="F6" s="82"/>
      <c r="G6" s="83"/>
    </row>
    <row r="7" spans="1:7" s="41" customFormat="1" ht="24" customHeight="1">
      <c r="A7" s="89" t="s">
        <v>24</v>
      </c>
      <c r="B7" s="89" t="s">
        <v>25</v>
      </c>
      <c r="C7" s="89" t="s">
        <v>24</v>
      </c>
      <c r="D7" s="84" t="s">
        <v>25</v>
      </c>
      <c r="E7" s="85"/>
      <c r="F7" s="85"/>
      <c r="G7" s="86"/>
    </row>
    <row r="8" spans="1:7" s="41" customFormat="1" ht="24" customHeight="1">
      <c r="A8" s="90"/>
      <c r="B8" s="90"/>
      <c r="C8" s="90"/>
      <c r="D8" s="92" t="s">
        <v>26</v>
      </c>
      <c r="E8" s="87" t="s">
        <v>27</v>
      </c>
      <c r="F8" s="88"/>
      <c r="G8" s="93" t="s">
        <v>28</v>
      </c>
    </row>
    <row r="9" spans="1:7" s="41" customFormat="1" ht="24" customHeight="1">
      <c r="A9" s="91"/>
      <c r="B9" s="91"/>
      <c r="C9" s="91"/>
      <c r="D9" s="92"/>
      <c r="E9" s="16" t="s">
        <v>29</v>
      </c>
      <c r="F9" s="16" t="s">
        <v>30</v>
      </c>
      <c r="G9" s="94"/>
    </row>
    <row r="10" spans="1:7" s="41" customFormat="1" ht="24" customHeight="1">
      <c r="A10" s="43" t="s">
        <v>31</v>
      </c>
      <c r="B10" s="68">
        <v>6091700</v>
      </c>
      <c r="C10" s="64" t="s">
        <v>94</v>
      </c>
      <c r="D10" s="68">
        <f>SUM(E10,F10,G10)</f>
        <v>4754436</v>
      </c>
      <c r="E10" s="68">
        <v>1884676</v>
      </c>
      <c r="F10" s="68">
        <v>369760</v>
      </c>
      <c r="G10" s="68">
        <v>2500000</v>
      </c>
    </row>
    <row r="11" spans="1:7" s="41" customFormat="1" ht="24" customHeight="1">
      <c r="A11" s="44" t="s">
        <v>32</v>
      </c>
      <c r="B11" s="68">
        <v>6091700</v>
      </c>
      <c r="C11" s="64" t="s">
        <v>95</v>
      </c>
      <c r="D11" s="68">
        <f>SUM(E11,F11,G11)</f>
        <v>547280</v>
      </c>
      <c r="E11" s="68">
        <v>528400</v>
      </c>
      <c r="F11" s="68">
        <v>18880</v>
      </c>
      <c r="G11" s="68">
        <v>0</v>
      </c>
    </row>
    <row r="12" spans="1:7" s="41" customFormat="1" ht="24" customHeight="1">
      <c r="A12" s="43" t="s">
        <v>33</v>
      </c>
      <c r="B12" s="65"/>
      <c r="C12" s="64" t="s">
        <v>96</v>
      </c>
      <c r="D12" s="68">
        <f>SUM(E12,F12,G12)</f>
        <v>199984</v>
      </c>
      <c r="E12" s="68">
        <v>199984</v>
      </c>
      <c r="F12" s="68">
        <v>0</v>
      </c>
      <c r="G12" s="68">
        <v>0</v>
      </c>
    </row>
    <row r="13" spans="1:7" s="41" customFormat="1" ht="24" customHeight="1">
      <c r="A13" s="45" t="s">
        <v>34</v>
      </c>
      <c r="B13" s="65"/>
      <c r="C13" s="64" t="s">
        <v>97</v>
      </c>
      <c r="D13" s="68">
        <f>SUM(E13,F13,G13)</f>
        <v>590000</v>
      </c>
      <c r="E13" s="68">
        <v>590000</v>
      </c>
      <c r="F13" s="68">
        <v>0</v>
      </c>
      <c r="G13" s="68">
        <v>0</v>
      </c>
    </row>
    <row r="14" spans="1:7" s="41" customFormat="1" ht="24" customHeight="1">
      <c r="A14" s="43" t="s">
        <v>35</v>
      </c>
      <c r="B14" s="65"/>
      <c r="C14" s="18"/>
      <c r="D14" s="65"/>
      <c r="E14" s="65"/>
      <c r="F14" s="65"/>
      <c r="G14" s="65"/>
    </row>
    <row r="15" spans="1:7" s="41" customFormat="1" ht="24" customHeight="1">
      <c r="A15" s="43" t="s">
        <v>36</v>
      </c>
      <c r="B15" s="65"/>
      <c r="C15" s="18"/>
      <c r="D15" s="65"/>
      <c r="E15" s="65"/>
      <c r="F15" s="65"/>
      <c r="G15" s="65"/>
    </row>
    <row r="16" spans="1:7" s="41" customFormat="1" ht="24" customHeight="1">
      <c r="A16" s="43" t="s">
        <v>37</v>
      </c>
      <c r="B16" s="65"/>
      <c r="C16" s="18"/>
      <c r="D16" s="65"/>
      <c r="E16" s="65"/>
      <c r="F16" s="65"/>
      <c r="G16" s="65"/>
    </row>
    <row r="17" spans="1:7" s="41" customFormat="1" ht="24" customHeight="1">
      <c r="A17" s="43"/>
      <c r="B17" s="65"/>
      <c r="C17" s="18"/>
      <c r="D17" s="65"/>
      <c r="E17" s="65"/>
      <c r="F17" s="65"/>
      <c r="G17" s="65"/>
    </row>
    <row r="18" spans="1:7" s="41" customFormat="1" ht="24" customHeight="1">
      <c r="A18" s="43"/>
      <c r="B18" s="65"/>
      <c r="C18" s="18"/>
      <c r="D18" s="65"/>
      <c r="E18" s="65"/>
      <c r="F18" s="65"/>
      <c r="G18" s="65"/>
    </row>
    <row r="19" spans="1:7" s="41" customFormat="1" ht="24" customHeight="1">
      <c r="A19" s="43"/>
      <c r="B19" s="65"/>
      <c r="C19" s="18"/>
      <c r="D19" s="65"/>
      <c r="E19" s="65"/>
      <c r="F19" s="65"/>
      <c r="G19" s="65"/>
    </row>
    <row r="20" spans="1:7" s="41" customFormat="1" ht="24" customHeight="1">
      <c r="A20" s="43"/>
      <c r="B20" s="65"/>
      <c r="C20" s="18"/>
      <c r="D20" s="65"/>
      <c r="E20" s="65"/>
      <c r="F20" s="65"/>
      <c r="G20" s="65"/>
    </row>
    <row r="21" spans="1:7" s="41" customFormat="1" ht="24" customHeight="1">
      <c r="A21" s="15" t="s">
        <v>38</v>
      </c>
      <c r="B21" s="65">
        <f>B10+B14+B15+B16</f>
        <v>6091700</v>
      </c>
      <c r="C21" s="15" t="s">
        <v>39</v>
      </c>
      <c r="D21" s="65">
        <f>SUM(D10:D13)</f>
        <v>6091700</v>
      </c>
      <c r="E21" s="65">
        <f>SUM(E10:E13)</f>
        <v>3203060</v>
      </c>
      <c r="F21" s="65">
        <f>SUM(F10:F13)</f>
        <v>388640</v>
      </c>
      <c r="G21" s="65">
        <f>SUM(G10:G13)</f>
        <v>2500000</v>
      </c>
    </row>
    <row r="23" ht="15" customHeight="1"/>
  </sheetData>
  <sheetProtection/>
  <mergeCells count="11">
    <mergeCell ref="G8:G9"/>
    <mergeCell ref="A2:G2"/>
    <mergeCell ref="A4:E4"/>
    <mergeCell ref="A6:B6"/>
    <mergeCell ref="C6:G6"/>
    <mergeCell ref="D7:G7"/>
    <mergeCell ref="E8:F8"/>
    <mergeCell ref="A7:A9"/>
    <mergeCell ref="B7:B9"/>
    <mergeCell ref="C7:C9"/>
    <mergeCell ref="D8:D9"/>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L16" sqref="L16"/>
    </sheetView>
  </sheetViews>
  <sheetFormatPr defaultColWidth="8.00390625" defaultRowHeight="14.25"/>
  <cols>
    <col min="1" max="3" width="5.75390625" style="7" customWidth="1"/>
    <col min="4" max="4" width="34.375" style="7" customWidth="1"/>
    <col min="5" max="6" width="16.875" style="12" customWidth="1"/>
    <col min="7" max="9" width="13.75390625" style="12" customWidth="1"/>
    <col min="10" max="16384" width="8.00390625" style="7" customWidth="1"/>
  </cols>
  <sheetData>
    <row r="1" ht="18" customHeight="1">
      <c r="I1" s="25"/>
    </row>
    <row r="2" spans="1:9" s="11" customFormat="1" ht="22.5" customHeight="1">
      <c r="A2" s="79" t="s">
        <v>40</v>
      </c>
      <c r="B2" s="79"/>
      <c r="C2" s="79"/>
      <c r="D2" s="79"/>
      <c r="E2" s="79"/>
      <c r="F2" s="79"/>
      <c r="G2" s="79"/>
      <c r="H2" s="79"/>
      <c r="I2" s="79"/>
    </row>
    <row r="3" spans="1:8" s="11" customFormat="1" ht="7.5" customHeight="1">
      <c r="A3" s="7"/>
      <c r="B3" s="7"/>
      <c r="C3" s="7"/>
      <c r="D3" s="7"/>
      <c r="E3" s="12"/>
      <c r="F3" s="12"/>
      <c r="G3" s="12"/>
      <c r="H3" s="12"/>
    </row>
    <row r="4" spans="1:9" s="11" customFormat="1" ht="18" customHeight="1">
      <c r="A4" s="81" t="s">
        <v>87</v>
      </c>
      <c r="B4" s="81"/>
      <c r="C4" s="81"/>
      <c r="D4" s="81"/>
      <c r="E4" s="81"/>
      <c r="F4" s="12"/>
      <c r="G4" s="12"/>
      <c r="H4" s="12"/>
      <c r="I4" s="13" t="s">
        <v>21</v>
      </c>
    </row>
    <row r="5" spans="1:8" s="11" customFormat="1" ht="7.5" customHeight="1">
      <c r="A5" s="14"/>
      <c r="B5" s="14"/>
      <c r="C5" s="14"/>
      <c r="D5" s="14"/>
      <c r="E5" s="12"/>
      <c r="F5" s="12"/>
      <c r="G5" s="12"/>
      <c r="H5" s="12"/>
    </row>
    <row r="6" spans="1:9" ht="24" customHeight="1">
      <c r="A6" s="82" t="s">
        <v>24</v>
      </c>
      <c r="B6" s="82"/>
      <c r="C6" s="82"/>
      <c r="D6" s="82"/>
      <c r="E6" s="82" t="s">
        <v>41</v>
      </c>
      <c r="F6" s="95"/>
      <c r="G6" s="95"/>
      <c r="H6" s="95"/>
      <c r="I6" s="95"/>
    </row>
    <row r="7" spans="1:9" ht="24" customHeight="1">
      <c r="A7" s="96" t="s">
        <v>42</v>
      </c>
      <c r="B7" s="97"/>
      <c r="C7" s="88"/>
      <c r="D7" s="82" t="s">
        <v>43</v>
      </c>
      <c r="E7" s="82" t="s">
        <v>26</v>
      </c>
      <c r="F7" s="98" t="s">
        <v>44</v>
      </c>
      <c r="G7" s="98" t="s">
        <v>45</v>
      </c>
      <c r="H7" s="98" t="s">
        <v>46</v>
      </c>
      <c r="I7" s="82" t="s">
        <v>47</v>
      </c>
    </row>
    <row r="8" spans="1:9" s="24" customFormat="1" ht="24" customHeight="1">
      <c r="A8" s="15" t="s">
        <v>48</v>
      </c>
      <c r="B8" s="15" t="s">
        <v>49</v>
      </c>
      <c r="C8" s="15" t="s">
        <v>50</v>
      </c>
      <c r="D8" s="82"/>
      <c r="E8" s="82"/>
      <c r="F8" s="99"/>
      <c r="G8" s="99"/>
      <c r="H8" s="99"/>
      <c r="I8" s="82"/>
    </row>
    <row r="9" spans="1:9" ht="24" customHeight="1">
      <c r="A9" s="66" t="s">
        <v>98</v>
      </c>
      <c r="B9" s="66" t="s">
        <v>99</v>
      </c>
      <c r="C9" s="66" t="s">
        <v>99</v>
      </c>
      <c r="D9" s="64" t="s">
        <v>90</v>
      </c>
      <c r="E9" s="71">
        <f aca="true" t="shared" si="0" ref="E9:E25">SUM(F9,G9,H9,I9)</f>
        <v>4754436</v>
      </c>
      <c r="F9" s="71">
        <v>4754436</v>
      </c>
      <c r="G9" s="19"/>
      <c r="H9" s="19"/>
      <c r="I9" s="19"/>
    </row>
    <row r="10" spans="1:9" ht="24" customHeight="1">
      <c r="A10" s="66" t="s">
        <v>98</v>
      </c>
      <c r="B10" s="66" t="s">
        <v>100</v>
      </c>
      <c r="C10" s="66" t="s">
        <v>99</v>
      </c>
      <c r="D10" s="64" t="s">
        <v>101</v>
      </c>
      <c r="E10" s="71">
        <f t="shared" si="0"/>
        <v>4754436</v>
      </c>
      <c r="F10" s="71">
        <v>4754436</v>
      </c>
      <c r="G10" s="19"/>
      <c r="H10" s="19"/>
      <c r="I10" s="19"/>
    </row>
    <row r="11" spans="1:9" ht="24" customHeight="1">
      <c r="A11" s="66" t="s">
        <v>98</v>
      </c>
      <c r="B11" s="66" t="s">
        <v>100</v>
      </c>
      <c r="C11" s="66" t="s">
        <v>102</v>
      </c>
      <c r="D11" s="64" t="s">
        <v>103</v>
      </c>
      <c r="E11" s="71">
        <f t="shared" si="0"/>
        <v>2254436</v>
      </c>
      <c r="F11" s="71">
        <v>2254436</v>
      </c>
      <c r="G11" s="19"/>
      <c r="H11" s="19"/>
      <c r="I11" s="19"/>
    </row>
    <row r="12" spans="1:9" ht="24" customHeight="1">
      <c r="A12" s="66" t="s">
        <v>98</v>
      </c>
      <c r="B12" s="66" t="s">
        <v>100</v>
      </c>
      <c r="C12" s="66" t="s">
        <v>104</v>
      </c>
      <c r="D12" s="64" t="s">
        <v>105</v>
      </c>
      <c r="E12" s="71">
        <f t="shared" si="0"/>
        <v>2500000</v>
      </c>
      <c r="F12" s="71">
        <v>2500000</v>
      </c>
      <c r="G12" s="19"/>
      <c r="H12" s="19"/>
      <c r="I12" s="19"/>
    </row>
    <row r="13" spans="1:9" ht="24" customHeight="1">
      <c r="A13" s="66" t="s">
        <v>106</v>
      </c>
      <c r="B13" s="66" t="s">
        <v>99</v>
      </c>
      <c r="C13" s="66" t="s">
        <v>99</v>
      </c>
      <c r="D13" s="64" t="s">
        <v>91</v>
      </c>
      <c r="E13" s="71">
        <f t="shared" si="0"/>
        <v>547280</v>
      </c>
      <c r="F13" s="71">
        <v>547280</v>
      </c>
      <c r="G13" s="19"/>
      <c r="H13" s="19"/>
      <c r="I13" s="19"/>
    </row>
    <row r="14" spans="1:9" ht="24" customHeight="1">
      <c r="A14" s="66" t="s">
        <v>106</v>
      </c>
      <c r="B14" s="66" t="s">
        <v>107</v>
      </c>
      <c r="C14" s="66" t="s">
        <v>99</v>
      </c>
      <c r="D14" s="64" t="s">
        <v>108</v>
      </c>
      <c r="E14" s="71">
        <f t="shared" si="0"/>
        <v>547280</v>
      </c>
      <c r="F14" s="71">
        <v>547280</v>
      </c>
      <c r="G14" s="19"/>
      <c r="H14" s="19"/>
      <c r="I14" s="19"/>
    </row>
    <row r="15" spans="1:9" ht="24" customHeight="1">
      <c r="A15" s="66" t="s">
        <v>106</v>
      </c>
      <c r="B15" s="66" t="s">
        <v>107</v>
      </c>
      <c r="C15" s="66" t="s">
        <v>102</v>
      </c>
      <c r="D15" s="64" t="s">
        <v>109</v>
      </c>
      <c r="E15" s="71">
        <f t="shared" si="0"/>
        <v>85680</v>
      </c>
      <c r="F15" s="71">
        <v>85680</v>
      </c>
      <c r="G15" s="19"/>
      <c r="H15" s="19"/>
      <c r="I15" s="19"/>
    </row>
    <row r="16" spans="1:9" ht="24" customHeight="1">
      <c r="A16" s="66" t="s">
        <v>106</v>
      </c>
      <c r="B16" s="66" t="s">
        <v>107</v>
      </c>
      <c r="C16" s="66" t="s">
        <v>107</v>
      </c>
      <c r="D16" s="64" t="s">
        <v>110</v>
      </c>
      <c r="E16" s="71">
        <f t="shared" si="0"/>
        <v>300000</v>
      </c>
      <c r="F16" s="71">
        <v>300000</v>
      </c>
      <c r="G16" s="19"/>
      <c r="H16" s="19"/>
      <c r="I16" s="19"/>
    </row>
    <row r="17" spans="1:9" ht="24" customHeight="1">
      <c r="A17" s="66" t="s">
        <v>106</v>
      </c>
      <c r="B17" s="66" t="s">
        <v>107</v>
      </c>
      <c r="C17" s="66" t="s">
        <v>100</v>
      </c>
      <c r="D17" s="64" t="s">
        <v>111</v>
      </c>
      <c r="E17" s="71">
        <f t="shared" si="0"/>
        <v>160000</v>
      </c>
      <c r="F17" s="71">
        <v>160000</v>
      </c>
      <c r="G17" s="19"/>
      <c r="H17" s="19"/>
      <c r="I17" s="19"/>
    </row>
    <row r="18" spans="1:9" ht="24" customHeight="1">
      <c r="A18" s="66" t="s">
        <v>106</v>
      </c>
      <c r="B18" s="66" t="s">
        <v>107</v>
      </c>
      <c r="C18" s="66" t="s">
        <v>112</v>
      </c>
      <c r="D18" s="64" t="s">
        <v>113</v>
      </c>
      <c r="E18" s="71">
        <f t="shared" si="0"/>
        <v>1600</v>
      </c>
      <c r="F18" s="71">
        <v>1600</v>
      </c>
      <c r="G18" s="19"/>
      <c r="H18" s="19"/>
      <c r="I18" s="19"/>
    </row>
    <row r="19" spans="1:9" ht="24" customHeight="1">
      <c r="A19" s="66" t="s">
        <v>114</v>
      </c>
      <c r="B19" s="66" t="s">
        <v>99</v>
      </c>
      <c r="C19" s="66" t="s">
        <v>99</v>
      </c>
      <c r="D19" s="64" t="s">
        <v>92</v>
      </c>
      <c r="E19" s="71">
        <f t="shared" si="0"/>
        <v>199984</v>
      </c>
      <c r="F19" s="71">
        <v>199984</v>
      </c>
      <c r="G19" s="19"/>
      <c r="H19" s="19"/>
      <c r="I19" s="19"/>
    </row>
    <row r="20" spans="1:9" ht="24" customHeight="1">
      <c r="A20" s="66" t="s">
        <v>114</v>
      </c>
      <c r="B20" s="66" t="s">
        <v>115</v>
      </c>
      <c r="C20" s="66" t="s">
        <v>99</v>
      </c>
      <c r="D20" s="64" t="s">
        <v>116</v>
      </c>
      <c r="E20" s="71">
        <f t="shared" si="0"/>
        <v>199984</v>
      </c>
      <c r="F20" s="71">
        <v>199984</v>
      </c>
      <c r="G20" s="19"/>
      <c r="H20" s="19"/>
      <c r="I20" s="19"/>
    </row>
    <row r="21" spans="1:9" ht="24" customHeight="1">
      <c r="A21" s="66" t="s">
        <v>114</v>
      </c>
      <c r="B21" s="66" t="s">
        <v>115</v>
      </c>
      <c r="C21" s="66" t="s">
        <v>102</v>
      </c>
      <c r="D21" s="64" t="s">
        <v>117</v>
      </c>
      <c r="E21" s="71">
        <f t="shared" si="0"/>
        <v>199984</v>
      </c>
      <c r="F21" s="71">
        <v>199984</v>
      </c>
      <c r="G21" s="19"/>
      <c r="H21" s="19"/>
      <c r="I21" s="19"/>
    </row>
    <row r="22" spans="1:9" ht="24" customHeight="1">
      <c r="A22" s="66" t="s">
        <v>118</v>
      </c>
      <c r="B22" s="66" t="s">
        <v>99</v>
      </c>
      <c r="C22" s="66" t="s">
        <v>99</v>
      </c>
      <c r="D22" s="64" t="s">
        <v>93</v>
      </c>
      <c r="E22" s="71">
        <f t="shared" si="0"/>
        <v>590000</v>
      </c>
      <c r="F22" s="71">
        <v>590000</v>
      </c>
      <c r="G22" s="19"/>
      <c r="H22" s="19"/>
      <c r="I22" s="19"/>
    </row>
    <row r="23" spans="1:9" ht="24" customHeight="1">
      <c r="A23" s="66" t="s">
        <v>118</v>
      </c>
      <c r="B23" s="66" t="s">
        <v>119</v>
      </c>
      <c r="C23" s="66" t="s">
        <v>99</v>
      </c>
      <c r="D23" s="64" t="s">
        <v>120</v>
      </c>
      <c r="E23" s="71">
        <f t="shared" si="0"/>
        <v>590000</v>
      </c>
      <c r="F23" s="71">
        <v>590000</v>
      </c>
      <c r="G23" s="19"/>
      <c r="H23" s="19"/>
      <c r="I23" s="19"/>
    </row>
    <row r="24" spans="1:9" ht="24" customHeight="1">
      <c r="A24" s="66" t="s">
        <v>118</v>
      </c>
      <c r="B24" s="66" t="s">
        <v>119</v>
      </c>
      <c r="C24" s="66" t="s">
        <v>102</v>
      </c>
      <c r="D24" s="64" t="s">
        <v>121</v>
      </c>
      <c r="E24" s="71">
        <f t="shared" si="0"/>
        <v>260000</v>
      </c>
      <c r="F24" s="71">
        <v>260000</v>
      </c>
      <c r="G24" s="19"/>
      <c r="H24" s="19"/>
      <c r="I24" s="19"/>
    </row>
    <row r="25" spans="1:9" ht="24" customHeight="1">
      <c r="A25" s="66" t="s">
        <v>118</v>
      </c>
      <c r="B25" s="66" t="s">
        <v>119</v>
      </c>
      <c r="C25" s="66" t="s">
        <v>122</v>
      </c>
      <c r="D25" s="64" t="s">
        <v>123</v>
      </c>
      <c r="E25" s="71">
        <f t="shared" si="0"/>
        <v>330000</v>
      </c>
      <c r="F25" s="71">
        <v>330000</v>
      </c>
      <c r="G25" s="19"/>
      <c r="H25" s="19"/>
      <c r="I25" s="19"/>
    </row>
    <row r="26" spans="1:9" s="11" customFormat="1" ht="24" customHeight="1">
      <c r="A26" s="82" t="s">
        <v>26</v>
      </c>
      <c r="B26" s="82"/>
      <c r="C26" s="82"/>
      <c r="D26" s="82"/>
      <c r="E26" s="65">
        <f>E9+E13+E19+E22</f>
        <v>6091700</v>
      </c>
      <c r="F26" s="65">
        <f>F9+F13+F19+F22</f>
        <v>6091700</v>
      </c>
      <c r="G26" s="19"/>
      <c r="H26" s="19"/>
      <c r="I26" s="19"/>
    </row>
    <row r="27" spans="1:9" s="11" customFormat="1" ht="22.5" customHeight="1">
      <c r="A27" s="21"/>
      <c r="B27" s="21"/>
      <c r="C27" s="21"/>
      <c r="D27" s="21"/>
      <c r="E27" s="22"/>
      <c r="F27" s="22"/>
      <c r="G27" s="22"/>
      <c r="H27" s="22"/>
      <c r="I27" s="22"/>
    </row>
    <row r="28" spans="1:9" s="11" customFormat="1" ht="22.5" customHeight="1">
      <c r="A28" s="21"/>
      <c r="B28" s="21"/>
      <c r="C28" s="21"/>
      <c r="D28" s="21"/>
      <c r="E28" s="22"/>
      <c r="F28" s="22"/>
      <c r="G28" s="22"/>
      <c r="H28" s="22"/>
      <c r="I28" s="22"/>
    </row>
    <row r="29" spans="1:9" s="11" customFormat="1" ht="22.5" customHeight="1">
      <c r="A29" s="21"/>
      <c r="B29" s="21"/>
      <c r="C29" s="21"/>
      <c r="D29" s="21"/>
      <c r="E29" s="23"/>
      <c r="F29" s="23"/>
      <c r="G29" s="23"/>
      <c r="H29" s="23"/>
      <c r="I29" s="23"/>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A26:D26"/>
    <mergeCell ref="D7:D8"/>
    <mergeCell ref="E7:E8"/>
    <mergeCell ref="F7:F8"/>
    <mergeCell ref="G7:G8"/>
    <mergeCell ref="H7:H8"/>
    <mergeCell ref="I7:I8"/>
    <mergeCell ref="A2:I2"/>
    <mergeCell ref="A4:E4"/>
    <mergeCell ref="A6:D6"/>
    <mergeCell ref="E6:I6"/>
    <mergeCell ref="A7:C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9"/>
  <sheetViews>
    <sheetView workbookViewId="0" topLeftCell="A1">
      <selection activeCell="I16" sqref="I16"/>
    </sheetView>
  </sheetViews>
  <sheetFormatPr defaultColWidth="8.00390625" defaultRowHeight="14.25"/>
  <cols>
    <col min="1" max="3" width="6.25390625" style="7" customWidth="1"/>
    <col min="4" max="4" width="35.75390625" style="7" customWidth="1"/>
    <col min="5" max="5" width="20.00390625" style="12" customWidth="1"/>
    <col min="6" max="6" width="18.75390625" style="12" customWidth="1"/>
    <col min="7" max="7" width="20.00390625" style="12" customWidth="1"/>
    <col min="8" max="254" width="8.00390625" style="7" customWidth="1"/>
    <col min="255" max="16384" width="8.00390625" style="7" customWidth="1"/>
  </cols>
  <sheetData>
    <row r="1" ht="18" customHeight="1">
      <c r="G1" s="25"/>
    </row>
    <row r="2" spans="1:7" s="11" customFormat="1" ht="22.5" customHeight="1">
      <c r="A2" s="79" t="s">
        <v>51</v>
      </c>
      <c r="B2" s="79"/>
      <c r="C2" s="79"/>
      <c r="D2" s="79"/>
      <c r="E2" s="79"/>
      <c r="F2" s="79"/>
      <c r="G2" s="79"/>
    </row>
    <row r="3" spans="1:6" s="11" customFormat="1" ht="7.5" customHeight="1">
      <c r="A3" s="7"/>
      <c r="B3" s="7"/>
      <c r="C3" s="7"/>
      <c r="D3" s="7"/>
      <c r="E3" s="12"/>
      <c r="F3" s="12"/>
    </row>
    <row r="4" spans="1:7" s="11" customFormat="1" ht="18" customHeight="1">
      <c r="A4" s="81" t="s">
        <v>87</v>
      </c>
      <c r="B4" s="81"/>
      <c r="C4" s="81"/>
      <c r="D4" s="81"/>
      <c r="E4" s="81"/>
      <c r="F4" s="12"/>
      <c r="G4" s="13" t="s">
        <v>21</v>
      </c>
    </row>
    <row r="5" spans="1:6" s="11" customFormat="1" ht="7.5" customHeight="1">
      <c r="A5" s="14"/>
      <c r="B5" s="14"/>
      <c r="C5" s="14"/>
      <c r="D5" s="14"/>
      <c r="E5" s="12"/>
      <c r="F5" s="12"/>
    </row>
    <row r="6" spans="1:7" ht="24" customHeight="1">
      <c r="A6" s="82" t="s">
        <v>24</v>
      </c>
      <c r="B6" s="82"/>
      <c r="C6" s="82"/>
      <c r="D6" s="82"/>
      <c r="E6" s="82" t="s">
        <v>52</v>
      </c>
      <c r="F6" s="95"/>
      <c r="G6" s="95"/>
    </row>
    <row r="7" spans="1:7" ht="24" customHeight="1">
      <c r="A7" s="96" t="s">
        <v>42</v>
      </c>
      <c r="B7" s="97"/>
      <c r="C7" s="88"/>
      <c r="D7" s="82" t="s">
        <v>43</v>
      </c>
      <c r="E7" s="82" t="s">
        <v>26</v>
      </c>
      <c r="F7" s="98" t="s">
        <v>27</v>
      </c>
      <c r="G7" s="82" t="s">
        <v>28</v>
      </c>
    </row>
    <row r="8" spans="1:7" s="24" customFormat="1" ht="24" customHeight="1">
      <c r="A8" s="15" t="s">
        <v>48</v>
      </c>
      <c r="B8" s="15" t="s">
        <v>49</v>
      </c>
      <c r="C8" s="15" t="s">
        <v>50</v>
      </c>
      <c r="D8" s="82"/>
      <c r="E8" s="82"/>
      <c r="F8" s="99"/>
      <c r="G8" s="82"/>
    </row>
    <row r="9" spans="1:7" ht="24" customHeight="1">
      <c r="A9" s="67" t="s">
        <v>98</v>
      </c>
      <c r="B9" s="67" t="s">
        <v>99</v>
      </c>
      <c r="C9" s="67" t="s">
        <v>99</v>
      </c>
      <c r="D9" s="64" t="s">
        <v>90</v>
      </c>
      <c r="E9" s="68">
        <f aca="true" t="shared" si="0" ref="E9:E25">SUM(F9,G9)</f>
        <v>4754436</v>
      </c>
      <c r="F9" s="68">
        <v>2254436</v>
      </c>
      <c r="G9" s="68">
        <v>2500000</v>
      </c>
    </row>
    <row r="10" spans="1:7" ht="24" customHeight="1">
      <c r="A10" s="67" t="s">
        <v>98</v>
      </c>
      <c r="B10" s="67" t="s">
        <v>100</v>
      </c>
      <c r="C10" s="67" t="s">
        <v>99</v>
      </c>
      <c r="D10" s="64" t="s">
        <v>101</v>
      </c>
      <c r="E10" s="68">
        <f t="shared" si="0"/>
        <v>4754436</v>
      </c>
      <c r="F10" s="68">
        <v>2254436</v>
      </c>
      <c r="G10" s="68">
        <v>2500000</v>
      </c>
    </row>
    <row r="11" spans="1:7" ht="24" customHeight="1">
      <c r="A11" s="67" t="s">
        <v>98</v>
      </c>
      <c r="B11" s="67" t="s">
        <v>100</v>
      </c>
      <c r="C11" s="67" t="s">
        <v>102</v>
      </c>
      <c r="D11" s="64" t="s">
        <v>103</v>
      </c>
      <c r="E11" s="68">
        <f t="shared" si="0"/>
        <v>2254436</v>
      </c>
      <c r="F11" s="68">
        <v>2254436</v>
      </c>
      <c r="G11" s="68">
        <v>0</v>
      </c>
    </row>
    <row r="12" spans="1:7" ht="24" customHeight="1">
      <c r="A12" s="67" t="s">
        <v>98</v>
      </c>
      <c r="B12" s="67" t="s">
        <v>100</v>
      </c>
      <c r="C12" s="67" t="s">
        <v>104</v>
      </c>
      <c r="D12" s="64" t="s">
        <v>105</v>
      </c>
      <c r="E12" s="68">
        <f t="shared" si="0"/>
        <v>2500000</v>
      </c>
      <c r="F12" s="68">
        <v>0</v>
      </c>
      <c r="G12" s="68">
        <v>2500000</v>
      </c>
    </row>
    <row r="13" spans="1:7" ht="24" customHeight="1">
      <c r="A13" s="67" t="s">
        <v>106</v>
      </c>
      <c r="B13" s="67" t="s">
        <v>99</v>
      </c>
      <c r="C13" s="67" t="s">
        <v>99</v>
      </c>
      <c r="D13" s="64" t="s">
        <v>91</v>
      </c>
      <c r="E13" s="68">
        <f t="shared" si="0"/>
        <v>547280</v>
      </c>
      <c r="F13" s="68">
        <v>547280</v>
      </c>
      <c r="G13" s="68">
        <v>0</v>
      </c>
    </row>
    <row r="14" spans="1:7" ht="24" customHeight="1">
      <c r="A14" s="67" t="s">
        <v>106</v>
      </c>
      <c r="B14" s="67" t="s">
        <v>107</v>
      </c>
      <c r="C14" s="67" t="s">
        <v>99</v>
      </c>
      <c r="D14" s="64" t="s">
        <v>108</v>
      </c>
      <c r="E14" s="68">
        <f t="shared" si="0"/>
        <v>547280</v>
      </c>
      <c r="F14" s="68">
        <v>547280</v>
      </c>
      <c r="G14" s="68">
        <v>0</v>
      </c>
    </row>
    <row r="15" spans="1:7" ht="24" customHeight="1">
      <c r="A15" s="67" t="s">
        <v>106</v>
      </c>
      <c r="B15" s="67" t="s">
        <v>107</v>
      </c>
      <c r="C15" s="67" t="s">
        <v>102</v>
      </c>
      <c r="D15" s="64" t="s">
        <v>109</v>
      </c>
      <c r="E15" s="68">
        <f t="shared" si="0"/>
        <v>85680</v>
      </c>
      <c r="F15" s="68">
        <v>85680</v>
      </c>
      <c r="G15" s="68">
        <v>0</v>
      </c>
    </row>
    <row r="16" spans="1:7" ht="24" customHeight="1">
      <c r="A16" s="67" t="s">
        <v>106</v>
      </c>
      <c r="B16" s="67" t="s">
        <v>107</v>
      </c>
      <c r="C16" s="67" t="s">
        <v>107</v>
      </c>
      <c r="D16" s="64" t="s">
        <v>110</v>
      </c>
      <c r="E16" s="68">
        <f t="shared" si="0"/>
        <v>300000</v>
      </c>
      <c r="F16" s="68">
        <v>300000</v>
      </c>
      <c r="G16" s="68">
        <v>0</v>
      </c>
    </row>
    <row r="17" spans="1:7" ht="24" customHeight="1">
      <c r="A17" s="67" t="s">
        <v>106</v>
      </c>
      <c r="B17" s="67" t="s">
        <v>107</v>
      </c>
      <c r="C17" s="67" t="s">
        <v>100</v>
      </c>
      <c r="D17" s="64" t="s">
        <v>111</v>
      </c>
      <c r="E17" s="68">
        <f t="shared" si="0"/>
        <v>160000</v>
      </c>
      <c r="F17" s="68">
        <v>160000</v>
      </c>
      <c r="G17" s="68">
        <v>0</v>
      </c>
    </row>
    <row r="18" spans="1:7" ht="24" customHeight="1">
      <c r="A18" s="67" t="s">
        <v>106</v>
      </c>
      <c r="B18" s="67" t="s">
        <v>107</v>
      </c>
      <c r="C18" s="67" t="s">
        <v>112</v>
      </c>
      <c r="D18" s="64" t="s">
        <v>113</v>
      </c>
      <c r="E18" s="68">
        <f t="shared" si="0"/>
        <v>1600</v>
      </c>
      <c r="F18" s="68">
        <v>1600</v>
      </c>
      <c r="G18" s="68">
        <v>0</v>
      </c>
    </row>
    <row r="19" spans="1:7" ht="24" customHeight="1">
      <c r="A19" s="67" t="s">
        <v>114</v>
      </c>
      <c r="B19" s="67" t="s">
        <v>99</v>
      </c>
      <c r="C19" s="67" t="s">
        <v>99</v>
      </c>
      <c r="D19" s="64" t="s">
        <v>92</v>
      </c>
      <c r="E19" s="68">
        <f t="shared" si="0"/>
        <v>199984</v>
      </c>
      <c r="F19" s="68">
        <v>199984</v>
      </c>
      <c r="G19" s="68">
        <v>0</v>
      </c>
    </row>
    <row r="20" spans="1:7" ht="24" customHeight="1">
      <c r="A20" s="67" t="s">
        <v>114</v>
      </c>
      <c r="B20" s="67" t="s">
        <v>115</v>
      </c>
      <c r="C20" s="67" t="s">
        <v>99</v>
      </c>
      <c r="D20" s="64" t="s">
        <v>116</v>
      </c>
      <c r="E20" s="68">
        <f t="shared" si="0"/>
        <v>199984</v>
      </c>
      <c r="F20" s="68">
        <v>199984</v>
      </c>
      <c r="G20" s="68">
        <v>0</v>
      </c>
    </row>
    <row r="21" spans="1:7" ht="24" customHeight="1">
      <c r="A21" s="67" t="s">
        <v>114</v>
      </c>
      <c r="B21" s="67" t="s">
        <v>115</v>
      </c>
      <c r="C21" s="67" t="s">
        <v>102</v>
      </c>
      <c r="D21" s="64" t="s">
        <v>117</v>
      </c>
      <c r="E21" s="68">
        <f t="shared" si="0"/>
        <v>199984</v>
      </c>
      <c r="F21" s="68">
        <v>199984</v>
      </c>
      <c r="G21" s="68">
        <v>0</v>
      </c>
    </row>
    <row r="22" spans="1:7" ht="24" customHeight="1">
      <c r="A22" s="67" t="s">
        <v>118</v>
      </c>
      <c r="B22" s="67" t="s">
        <v>99</v>
      </c>
      <c r="C22" s="67" t="s">
        <v>99</v>
      </c>
      <c r="D22" s="64" t="s">
        <v>93</v>
      </c>
      <c r="E22" s="68">
        <f t="shared" si="0"/>
        <v>590000</v>
      </c>
      <c r="F22" s="68">
        <v>590000</v>
      </c>
      <c r="G22" s="68">
        <v>0</v>
      </c>
    </row>
    <row r="23" spans="1:7" ht="24" customHeight="1">
      <c r="A23" s="67" t="s">
        <v>118</v>
      </c>
      <c r="B23" s="67" t="s">
        <v>119</v>
      </c>
      <c r="C23" s="67" t="s">
        <v>99</v>
      </c>
      <c r="D23" s="64" t="s">
        <v>120</v>
      </c>
      <c r="E23" s="68">
        <f t="shared" si="0"/>
        <v>590000</v>
      </c>
      <c r="F23" s="68">
        <v>590000</v>
      </c>
      <c r="G23" s="68">
        <v>0</v>
      </c>
    </row>
    <row r="24" spans="1:7" ht="24" customHeight="1">
      <c r="A24" s="67" t="s">
        <v>118</v>
      </c>
      <c r="B24" s="67" t="s">
        <v>119</v>
      </c>
      <c r="C24" s="67" t="s">
        <v>102</v>
      </c>
      <c r="D24" s="64" t="s">
        <v>121</v>
      </c>
      <c r="E24" s="68">
        <f t="shared" si="0"/>
        <v>260000</v>
      </c>
      <c r="F24" s="68">
        <v>260000</v>
      </c>
      <c r="G24" s="68">
        <v>0</v>
      </c>
    </row>
    <row r="25" spans="1:7" ht="24" customHeight="1">
      <c r="A25" s="67" t="s">
        <v>118</v>
      </c>
      <c r="B25" s="67" t="s">
        <v>119</v>
      </c>
      <c r="C25" s="67" t="s">
        <v>122</v>
      </c>
      <c r="D25" s="64" t="s">
        <v>123</v>
      </c>
      <c r="E25" s="68">
        <f t="shared" si="0"/>
        <v>330000</v>
      </c>
      <c r="F25" s="68">
        <v>330000</v>
      </c>
      <c r="G25" s="68">
        <v>0</v>
      </c>
    </row>
    <row r="26" spans="1:7" s="11" customFormat="1" ht="24" customHeight="1">
      <c r="A26" s="82" t="s">
        <v>26</v>
      </c>
      <c r="B26" s="82"/>
      <c r="C26" s="82"/>
      <c r="D26" s="82"/>
      <c r="E26" s="65">
        <f>E9+E13+E19+E22</f>
        <v>6091700</v>
      </c>
      <c r="F26" s="65">
        <f>F9+F13+F19+F22</f>
        <v>3591700</v>
      </c>
      <c r="G26" s="65">
        <f>G9+G13+G19+G22</f>
        <v>2500000</v>
      </c>
    </row>
    <row r="27" spans="1:7" s="11" customFormat="1" ht="22.5" customHeight="1">
      <c r="A27" s="21"/>
      <c r="B27" s="21"/>
      <c r="C27" s="21"/>
      <c r="D27" s="21"/>
      <c r="E27" s="22"/>
      <c r="F27" s="22"/>
      <c r="G27" s="22"/>
    </row>
    <row r="28" spans="1:7" s="11" customFormat="1" ht="22.5" customHeight="1">
      <c r="A28" s="21"/>
      <c r="B28" s="21"/>
      <c r="C28" s="21"/>
      <c r="D28" s="21"/>
      <c r="E28" s="22"/>
      <c r="F28" s="22"/>
      <c r="G28" s="22"/>
    </row>
    <row r="29" spans="1:7" s="11" customFormat="1" ht="22.5" customHeight="1">
      <c r="A29" s="21"/>
      <c r="B29" s="21"/>
      <c r="C29" s="21"/>
      <c r="D29" s="21"/>
      <c r="E29" s="23"/>
      <c r="F29" s="23"/>
      <c r="G29" s="23"/>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A7:C7"/>
    <mergeCell ref="A26:D26"/>
    <mergeCell ref="D7:D8"/>
    <mergeCell ref="E7:E8"/>
    <mergeCell ref="F7:F8"/>
    <mergeCell ref="G7:G8"/>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2022-12-12T23:32:06Z</cp:lastPrinted>
  <dcterms:created xsi:type="dcterms:W3CDTF">2010-12-07T00:10:01Z</dcterms:created>
  <dcterms:modified xsi:type="dcterms:W3CDTF">2024-02-06T02:53:39Z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2823071D6A1C4781824281DD47B7FC80_13</vt:lpwstr>
  </property>
</Properties>
</file>